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5031" sheetId="6" r:id="rId1"/>
  </sheets>
  <definedNames>
    <definedName name="_xlnm.Print_Area" localSheetId="0">'Додаток2 КПК0615031'!$A$1:$BY$292</definedName>
  </definedNames>
  <calcPr calcId="145621"/>
</workbook>
</file>

<file path=xl/calcChain.xml><?xml version="1.0" encoding="utf-8"?>
<calcChain xmlns="http://schemas.openxmlformats.org/spreadsheetml/2006/main">
  <c r="BH257" i="6" l="1"/>
  <c r="AT257" i="6"/>
  <c r="AJ257" i="6"/>
  <c r="BH256" i="6"/>
  <c r="AT256" i="6"/>
  <c r="AJ256" i="6"/>
  <c r="BH255" i="6"/>
  <c r="AT255" i="6"/>
  <c r="AJ255" i="6"/>
  <c r="BH254" i="6"/>
  <c r="AT254" i="6"/>
  <c r="AJ254" i="6"/>
  <c r="BH253" i="6"/>
  <c r="AT253" i="6"/>
  <c r="AJ253" i="6"/>
  <c r="BH252" i="6"/>
  <c r="AT252" i="6"/>
  <c r="AJ252" i="6"/>
  <c r="BH251" i="6"/>
  <c r="AT251" i="6"/>
  <c r="AJ251" i="6"/>
  <c r="BH250" i="6"/>
  <c r="AT250" i="6"/>
  <c r="AJ250" i="6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G236" i="6"/>
  <c r="AQ236" i="6"/>
  <c r="BG235" i="6"/>
  <c r="AQ235" i="6"/>
  <c r="BG234" i="6"/>
  <c r="AQ234" i="6"/>
  <c r="BG233" i="6"/>
  <c r="AQ233" i="6"/>
  <c r="BG232" i="6"/>
  <c r="AQ232" i="6"/>
  <c r="BG231" i="6"/>
  <c r="AQ231" i="6"/>
  <c r="BG230" i="6"/>
  <c r="AQ230" i="6"/>
  <c r="BG229" i="6"/>
  <c r="AQ229" i="6"/>
  <c r="BG228" i="6"/>
  <c r="AQ228" i="6"/>
  <c r="BG227" i="6"/>
  <c r="AQ227" i="6"/>
  <c r="BG226" i="6"/>
  <c r="AQ226" i="6"/>
  <c r="BG225" i="6"/>
  <c r="AQ225" i="6"/>
  <c r="BG224" i="6"/>
  <c r="AQ224" i="6"/>
  <c r="AZ201" i="6"/>
  <c r="AK201" i="6"/>
  <c r="AZ200" i="6"/>
  <c r="AK200" i="6"/>
  <c r="AZ199" i="6"/>
  <c r="AK199" i="6"/>
  <c r="BO191" i="6"/>
  <c r="AZ191" i="6"/>
  <c r="AK191" i="6"/>
  <c r="BO190" i="6"/>
  <c r="AZ190" i="6"/>
  <c r="AK190" i="6"/>
  <c r="BO189" i="6"/>
  <c r="AZ189" i="6"/>
  <c r="AK189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E143" i="6"/>
  <c r="AP143" i="6"/>
  <c r="BE142" i="6"/>
  <c r="AP142" i="6"/>
  <c r="BT135" i="6"/>
  <c r="BE135" i="6"/>
  <c r="AP135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D118" i="6"/>
  <c r="AJ118" i="6"/>
  <c r="BD117" i="6"/>
  <c r="AJ117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U70" i="6"/>
  <c r="BB70" i="6"/>
  <c r="AI70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<sst xmlns="http://schemas.openxmlformats.org/spreadsheetml/2006/main" count="758" uniqueCount="274">
  <si>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</si>
  <si>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</si>
  <si>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</si>
  <si>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</si>
  <si>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</si>
  <si>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</si>
  <si>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</si>
  <si>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</si>
  <si>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</si>
  <si>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</si>
  <si>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</si>
  <si>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</si>
  <si>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</si>
  <si>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</si>
  <si>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</si>
  <si>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</si>
  <si>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</si>
  <si>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</si>
  <si>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</si>
  <si>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</si>
  <si>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</si>
  <si>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</si>
  <si>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</si>
  <si>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</si>
  <si>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</si>
  <si>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</si>
  <si>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</si>
  <si>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</si>
  <si>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</si>
  <si>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</si>
  <si>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</si>
  <si>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</si>
  <si>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</si>
  <si>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</si>
  <si>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</si>
  <si>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</si>
  <si>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</si>
  <si>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</si>
  <si>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</si>
  <si>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</si>
  <si>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</si>
  <si>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</si>
  <si>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</si>
  <si>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</si>
  <si>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</si>
  <si>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</si>
  <si>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</si>
  <si>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</si>
  <si>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</si>
  <si>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</si>
  <si>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</si>
  <si>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</si>
  <si>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</si>
  <si>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</si>
  <si>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</si>
  <si>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</si>
  <si>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</si>
  <si>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</si>
  <si>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</si>
  <si>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</si>
  <si>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</si>
  <si>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</si>
  <si>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</si>
  <si>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</si>
  <si>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</si>
  <si>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</si>
  <si>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</si>
  <si>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</si>
  <si>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</si>
  <si>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</si>
  <si>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</si>
  <si>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</si>
  <si>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</si>
  <si>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</si>
  <si>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</si>
  <si>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</si>
  <si>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</si>
  <si>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</si>
  <si>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</si>
  <si>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</si>
  <si>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</si>
  <si>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</si>
  <si>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</si>
  <si>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</si>
  <si>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</si>
  <si>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</si>
  <si>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</si>
  <si>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</si>
  <si>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</si>
  <si>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</si>
  <si>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</si>
  <si>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</si>
  <si>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</si>
  <si>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</si>
  <si>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</si>
  <si>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</si>
  <si>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</si>
  <si>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</si>
  <si>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</si>
  <si>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</si>
  <si>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</si>
  <si>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</si>
  <si>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</si>
  <si>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</si>
  <si>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</si>
  <si>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</si>
  <si>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</si>
  <si>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</si>
  <si>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</si>
  <si>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</si>
  <si>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</si>
  <si>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</si>
  <si>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</si>
  <si>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</si>
  <si>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</si>
  <si>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</si>
  <si>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</si>
  <si>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</si>
  <si>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</si>
  <si>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</si>
  <si>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</si>
  <si>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</si>
  <si>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</si>
  <si>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</si>
  <si>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</si>
  <si>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</si>
  <si>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</si>
  <si>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</si>
  <si>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</si>
  <si>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</si>
  <si>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</si>
  <si>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</si>
  <si>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</si>
  <si>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</si>
  <si>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</si>
  <si>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</si>
  <si>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</si>
  <si>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</si>
  <si>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</si>
  <si>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</si>
  <si>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</si>
  <si>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</si>
  <si>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</si>
  <si>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</si>
  <si>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</si>
  <si>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</si>
  <si>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</si>
  <si>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</si>
  <si>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</si>
  <si>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</si>
  <si>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</si>
  <si>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</si>
  <si>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</si>
  <si>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</si>
  <si>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</si>
  <si>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</si>
  <si>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</si>
  <si>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</si>
  <si>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</si>
  <si>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</si>
  <si>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</si>
  <si>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</si>
  <si>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</si>
  <si>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</si>
  <si>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</si>
  <si>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</si>
  <si>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</si>
  <si>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</si>
  <si>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</si>
  <si>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</si>
  <si>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</si>
  <si>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</si>
  <si>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</si>
  <si>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</si>
  <si>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</si>
  <si>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</si>
  <si>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</si>
  <si>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</si>
  <si>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</si>
  <si>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</si>
  <si>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</si>
  <si>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</si>
  <si>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</si>
  <si>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</si>
  <si>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</si>
  <si>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</si>
  <si>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</si>
  <si>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</si>
  <si>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</si>
  <si>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</si>
  <si>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</si>
  <si>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</si>
  <si>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</si>
  <si>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</si>
  <si>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</si>
  <si>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</si>
  <si>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</si>
  <si>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</si>
  <si>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</si>
  <si>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</si>
  <si>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</si>
  <si>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</si>
  <si>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</si>
  <si>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</si>
  <si>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</si>
  <si>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</si>
  <si>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</si>
  <si>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</si>
  <si>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</si>
  <si>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</si>
  <si>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</si>
  <si>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</si>
  <si>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</si>
  <si>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160 - Тренери-викладачі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</si>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</sst>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224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223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229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272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273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229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271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230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30" customHeight="1" x14ac:dyDescent="0.2">
      <c r="A15" s="126" t="s">
        <v>221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186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222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1553212.88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1553212.88</v>
      </c>
      <c r="AJ30" s="97"/>
      <c r="AK30" s="97"/>
      <c r="AL30" s="97"/>
      <c r="AM30" s="98"/>
      <c r="AN30" s="96">
        <v>1614027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1614027</v>
      </c>
      <c r="BC30" s="97"/>
      <c r="BD30" s="97"/>
      <c r="BE30" s="97"/>
      <c r="BF30" s="98"/>
      <c r="BG30" s="96">
        <v>2022900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2022900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1553212.88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1553212.88</v>
      </c>
      <c r="AJ31" s="105"/>
      <c r="AK31" s="105"/>
      <c r="AL31" s="105"/>
      <c r="AM31" s="106"/>
      <c r="AN31" s="104">
        <v>1614027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1614027</v>
      </c>
      <c r="BC31" s="105"/>
      <c r="BD31" s="105"/>
      <c r="BE31" s="105"/>
      <c r="BF31" s="106"/>
      <c r="BG31" s="104">
        <v>2022900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2022900</v>
      </c>
      <c r="BV31" s="105"/>
      <c r="BW31" s="105"/>
      <c r="BX31" s="105"/>
      <c r="BY31" s="106"/>
    </row>
    <row r="33" spans="1:79" ht="14.25" customHeight="1" x14ac:dyDescent="0.2">
      <c r="A33" s="58" t="s">
        <v>257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231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253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258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2171860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2171860</v>
      </c>
      <c r="AN39" s="97"/>
      <c r="AO39" s="97"/>
      <c r="AP39" s="97"/>
      <c r="AQ39" s="98"/>
      <c r="AR39" s="96">
        <v>2321592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2321592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2171860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2171860</v>
      </c>
      <c r="AN40" s="105"/>
      <c r="AO40" s="105"/>
      <c r="AP40" s="105"/>
      <c r="AQ40" s="106"/>
      <c r="AR40" s="104">
        <v>2321592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2321592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243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232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235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242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922419.33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922419.33</v>
      </c>
      <c r="AJ50" s="97"/>
      <c r="AK50" s="97"/>
      <c r="AL50" s="97"/>
      <c r="AM50" s="98"/>
      <c r="AN50" s="96">
        <v>1004070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1004070</v>
      </c>
      <c r="BC50" s="97"/>
      <c r="BD50" s="97"/>
      <c r="BE50" s="97"/>
      <c r="BF50" s="98"/>
      <c r="BG50" s="96">
        <v>1318900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1318900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214022.07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214022.07</v>
      </c>
      <c r="AJ51" s="97"/>
      <c r="AK51" s="97"/>
      <c r="AL51" s="97"/>
      <c r="AM51" s="98"/>
      <c r="AN51" s="96">
        <v>222530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222530</v>
      </c>
      <c r="BC51" s="97"/>
      <c r="BD51" s="97"/>
      <c r="BE51" s="97"/>
      <c r="BF51" s="98"/>
      <c r="BG51" s="96">
        <v>290100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290100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36390.68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36390.68</v>
      </c>
      <c r="AJ52" s="97"/>
      <c r="AK52" s="97"/>
      <c r="AL52" s="97"/>
      <c r="AM52" s="98"/>
      <c r="AN52" s="96">
        <v>53186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53186</v>
      </c>
      <c r="BC52" s="97"/>
      <c r="BD52" s="97"/>
      <c r="BE52" s="97"/>
      <c r="BF52" s="98"/>
      <c r="BG52" s="96">
        <v>28500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28500</v>
      </c>
      <c r="BV52" s="97"/>
      <c r="BW52" s="97"/>
      <c r="BX52" s="97"/>
      <c r="BY52" s="98"/>
    </row>
    <row r="53" spans="1:79" s="99" customFormat="1" ht="12.75" customHeight="1" x14ac:dyDescent="0.2">
      <c r="A53" s="89">
        <v>2220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800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800</v>
      </c>
      <c r="AJ53" s="97"/>
      <c r="AK53" s="97"/>
      <c r="AL53" s="97"/>
      <c r="AM53" s="98"/>
      <c r="AN53" s="96">
        <v>1760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1760</v>
      </c>
      <c r="BC53" s="97"/>
      <c r="BD53" s="97"/>
      <c r="BE53" s="97"/>
      <c r="BF53" s="98"/>
      <c r="BG53" s="96">
        <v>1000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85219.77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85219.77</v>
      </c>
      <c r="AJ54" s="97"/>
      <c r="AK54" s="97"/>
      <c r="AL54" s="97"/>
      <c r="AM54" s="98"/>
      <c r="AN54" s="96">
        <v>65187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65187</v>
      </c>
      <c r="BC54" s="97"/>
      <c r="BD54" s="97"/>
      <c r="BE54" s="97"/>
      <c r="BF54" s="98"/>
      <c r="BG54" s="96">
        <v>60100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60100</v>
      </c>
      <c r="BV54" s="97"/>
      <c r="BW54" s="97"/>
      <c r="BX54" s="97"/>
      <c r="BY54" s="98"/>
    </row>
    <row r="55" spans="1:79" s="99" customFormat="1" ht="12.75" customHeight="1" x14ac:dyDescent="0.2">
      <c r="A55" s="89">
        <v>2250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11320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11320</v>
      </c>
      <c r="AJ55" s="97"/>
      <c r="AK55" s="97"/>
      <c r="AL55" s="97"/>
      <c r="AM55" s="98"/>
      <c r="AN55" s="96">
        <v>8870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8870</v>
      </c>
      <c r="BC55" s="97"/>
      <c r="BD55" s="97"/>
      <c r="BE55" s="97"/>
      <c r="BF55" s="98"/>
      <c r="BG55" s="96">
        <v>10000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1343.95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1343.95</v>
      </c>
      <c r="AJ56" s="97"/>
      <c r="AK56" s="97"/>
      <c r="AL56" s="97"/>
      <c r="AM56" s="98"/>
      <c r="AN56" s="96">
        <v>1000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1000</v>
      </c>
      <c r="BC56" s="97"/>
      <c r="BD56" s="97"/>
      <c r="BE56" s="97"/>
      <c r="BF56" s="98"/>
      <c r="BG56" s="96">
        <v>1800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1800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42357.81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42357.81</v>
      </c>
      <c r="AJ57" s="97"/>
      <c r="AK57" s="97"/>
      <c r="AL57" s="97"/>
      <c r="AM57" s="98"/>
      <c r="AN57" s="96">
        <v>40000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40000</v>
      </c>
      <c r="BC57" s="97"/>
      <c r="BD57" s="97"/>
      <c r="BE57" s="97"/>
      <c r="BF57" s="98"/>
      <c r="BG57" s="96">
        <v>28300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28300</v>
      </c>
      <c r="BV57" s="97"/>
      <c r="BW57" s="97"/>
      <c r="BX57" s="97"/>
      <c r="BY57" s="98"/>
    </row>
    <row r="58" spans="1:79" s="99" customFormat="1" ht="12.75" customHeight="1" x14ac:dyDescent="0.2">
      <c r="A58" s="89">
        <v>2274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234789.34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234789.34</v>
      </c>
      <c r="AJ58" s="97"/>
      <c r="AK58" s="97"/>
      <c r="AL58" s="97"/>
      <c r="AM58" s="98"/>
      <c r="AN58" s="96">
        <v>214490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214490</v>
      </c>
      <c r="BC58" s="97"/>
      <c r="BD58" s="97"/>
      <c r="BE58" s="97"/>
      <c r="BF58" s="98"/>
      <c r="BG58" s="96">
        <v>281500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281500</v>
      </c>
      <c r="BV58" s="97"/>
      <c r="BW58" s="97"/>
      <c r="BX58" s="97"/>
      <c r="BY58" s="98"/>
    </row>
    <row r="59" spans="1:79" s="99" customFormat="1" ht="25.5" customHeight="1" x14ac:dyDescent="0.2">
      <c r="A59" s="89">
        <v>2275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3112.4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3112.4</v>
      </c>
      <c r="AJ59" s="97"/>
      <c r="AK59" s="97"/>
      <c r="AL59" s="97"/>
      <c r="AM59" s="98"/>
      <c r="AN59" s="96">
        <v>2020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2020</v>
      </c>
      <c r="BC59" s="97"/>
      <c r="BD59" s="97"/>
      <c r="BE59" s="97"/>
      <c r="BF59" s="98"/>
      <c r="BG59" s="96">
        <v>2200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2200</v>
      </c>
      <c r="BV59" s="97"/>
      <c r="BW59" s="97"/>
      <c r="BX59" s="97"/>
      <c r="BY59" s="98"/>
    </row>
    <row r="60" spans="1:79" s="99" customFormat="1" ht="38.25" customHeight="1" x14ac:dyDescent="0.2">
      <c r="A60" s="89">
        <v>2282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1261.46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1261.46</v>
      </c>
      <c r="AJ60" s="97"/>
      <c r="AK60" s="97"/>
      <c r="AL60" s="97"/>
      <c r="AM60" s="98"/>
      <c r="AN60" s="96">
        <v>800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800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9" s="99" customFormat="1" ht="12.75" customHeight="1" x14ac:dyDescent="0.2">
      <c r="A61" s="89">
        <v>2800</v>
      </c>
      <c r="B61" s="90"/>
      <c r="C61" s="90"/>
      <c r="D61" s="91"/>
      <c r="E61" s="92" t="s">
        <v>185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176.07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176.07</v>
      </c>
      <c r="AJ61" s="97"/>
      <c r="AK61" s="97"/>
      <c r="AL61" s="97"/>
      <c r="AM61" s="98"/>
      <c r="AN61" s="96">
        <v>114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114</v>
      </c>
      <c r="BC61" s="97"/>
      <c r="BD61" s="97"/>
      <c r="BE61" s="97"/>
      <c r="BF61" s="98"/>
      <c r="BG61" s="96">
        <v>500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500</v>
      </c>
      <c r="BV61" s="97"/>
      <c r="BW61" s="97"/>
      <c r="BX61" s="97"/>
      <c r="BY61" s="98"/>
    </row>
    <row r="62" spans="1:79" s="6" customFormat="1" ht="12.75" customHeight="1" x14ac:dyDescent="0.2">
      <c r="A62" s="87"/>
      <c r="B62" s="85"/>
      <c r="C62" s="85"/>
      <c r="D62" s="86"/>
      <c r="E62" s="100" t="s">
        <v>147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4">
        <v>1553212.88</v>
      </c>
      <c r="V62" s="105"/>
      <c r="W62" s="105"/>
      <c r="X62" s="105"/>
      <c r="Y62" s="106"/>
      <c r="Z62" s="104">
        <v>0</v>
      </c>
      <c r="AA62" s="105"/>
      <c r="AB62" s="105"/>
      <c r="AC62" s="105"/>
      <c r="AD62" s="106"/>
      <c r="AE62" s="104">
        <v>0</v>
      </c>
      <c r="AF62" s="105"/>
      <c r="AG62" s="105"/>
      <c r="AH62" s="106"/>
      <c r="AI62" s="104">
        <f>IF(ISNUMBER(U62),U62,0)+IF(ISNUMBER(Z62),Z62,0)</f>
        <v>1553212.88</v>
      </c>
      <c r="AJ62" s="105"/>
      <c r="AK62" s="105"/>
      <c r="AL62" s="105"/>
      <c r="AM62" s="106"/>
      <c r="AN62" s="104">
        <v>1614027</v>
      </c>
      <c r="AO62" s="105"/>
      <c r="AP62" s="105"/>
      <c r="AQ62" s="105"/>
      <c r="AR62" s="106"/>
      <c r="AS62" s="104">
        <v>0</v>
      </c>
      <c r="AT62" s="105"/>
      <c r="AU62" s="105"/>
      <c r="AV62" s="105"/>
      <c r="AW62" s="106"/>
      <c r="AX62" s="104">
        <v>0</v>
      </c>
      <c r="AY62" s="105"/>
      <c r="AZ62" s="105"/>
      <c r="BA62" s="106"/>
      <c r="BB62" s="104">
        <f>IF(ISNUMBER(AN62),AN62,0)+IF(ISNUMBER(AS62),AS62,0)</f>
        <v>1614027</v>
      </c>
      <c r="BC62" s="105"/>
      <c r="BD62" s="105"/>
      <c r="BE62" s="105"/>
      <c r="BF62" s="106"/>
      <c r="BG62" s="104">
        <v>2022900</v>
      </c>
      <c r="BH62" s="105"/>
      <c r="BI62" s="105"/>
      <c r="BJ62" s="105"/>
      <c r="BK62" s="106"/>
      <c r="BL62" s="104">
        <v>0</v>
      </c>
      <c r="BM62" s="105"/>
      <c r="BN62" s="105"/>
      <c r="BO62" s="105"/>
      <c r="BP62" s="106"/>
      <c r="BQ62" s="104">
        <v>0</v>
      </c>
      <c r="BR62" s="105"/>
      <c r="BS62" s="105"/>
      <c r="BT62" s="106"/>
      <c r="BU62" s="104">
        <f>IF(ISNUMBER(BG62),BG62,0)+IF(ISNUMBER(BL62),BL62,0)</f>
        <v>2022900</v>
      </c>
      <c r="BV62" s="105"/>
      <c r="BW62" s="105"/>
      <c r="BX62" s="105"/>
      <c r="BY62" s="106"/>
    </row>
    <row r="64" spans="1:79" ht="14.25" customHeight="1" x14ac:dyDescent="0.2">
      <c r="A64" s="42" t="s">
        <v>244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 x14ac:dyDescent="0.2">
      <c r="A65" s="53" t="s">
        <v>231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</row>
    <row r="66" spans="1:79" ht="23.1" customHeight="1" x14ac:dyDescent="0.2">
      <c r="A66" s="67" t="s">
        <v>119</v>
      </c>
      <c r="B66" s="68"/>
      <c r="C66" s="68"/>
      <c r="D66" s="68"/>
      <c r="E66" s="69"/>
      <c r="F66" s="36" t="s">
        <v>19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232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2"/>
      <c r="AN66" s="30" t="s">
        <v>235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242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2"/>
    </row>
    <row r="67" spans="1:79" ht="51.75" customHeight="1" x14ac:dyDescent="0.2">
      <c r="A67" s="70"/>
      <c r="B67" s="71"/>
      <c r="C67" s="71"/>
      <c r="D67" s="71"/>
      <c r="E67" s="7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4</v>
      </c>
      <c r="V67" s="31"/>
      <c r="W67" s="31"/>
      <c r="X67" s="31"/>
      <c r="Y67" s="32"/>
      <c r="Z67" s="30" t="s">
        <v>3</v>
      </c>
      <c r="AA67" s="31"/>
      <c r="AB67" s="31"/>
      <c r="AC67" s="31"/>
      <c r="AD67" s="32"/>
      <c r="AE67" s="46" t="s">
        <v>116</v>
      </c>
      <c r="AF67" s="47"/>
      <c r="AG67" s="47"/>
      <c r="AH67" s="48"/>
      <c r="AI67" s="30" t="s">
        <v>5</v>
      </c>
      <c r="AJ67" s="31"/>
      <c r="AK67" s="31"/>
      <c r="AL67" s="31"/>
      <c r="AM67" s="32"/>
      <c r="AN67" s="30" t="s">
        <v>4</v>
      </c>
      <c r="AO67" s="31"/>
      <c r="AP67" s="31"/>
      <c r="AQ67" s="31"/>
      <c r="AR67" s="32"/>
      <c r="AS67" s="30" t="s">
        <v>3</v>
      </c>
      <c r="AT67" s="31"/>
      <c r="AU67" s="31"/>
      <c r="AV67" s="31"/>
      <c r="AW67" s="32"/>
      <c r="AX67" s="46" t="s">
        <v>116</v>
      </c>
      <c r="AY67" s="47"/>
      <c r="AZ67" s="47"/>
      <c r="BA67" s="48"/>
      <c r="BB67" s="30" t="s">
        <v>96</v>
      </c>
      <c r="BC67" s="31"/>
      <c r="BD67" s="31"/>
      <c r="BE67" s="31"/>
      <c r="BF67" s="32"/>
      <c r="BG67" s="30" t="s">
        <v>4</v>
      </c>
      <c r="BH67" s="31"/>
      <c r="BI67" s="31"/>
      <c r="BJ67" s="31"/>
      <c r="BK67" s="32"/>
      <c r="BL67" s="30" t="s">
        <v>3</v>
      </c>
      <c r="BM67" s="31"/>
      <c r="BN67" s="31"/>
      <c r="BO67" s="31"/>
      <c r="BP67" s="32"/>
      <c r="BQ67" s="46" t="s">
        <v>116</v>
      </c>
      <c r="BR67" s="47"/>
      <c r="BS67" s="47"/>
      <c r="BT67" s="48"/>
      <c r="BU67" s="36" t="s">
        <v>97</v>
      </c>
      <c r="BV67" s="36"/>
      <c r="BW67" s="36"/>
      <c r="BX67" s="36"/>
      <c r="BY67" s="36"/>
    </row>
    <row r="68" spans="1:79" ht="15" customHeight="1" x14ac:dyDescent="0.2">
      <c r="A68" s="30">
        <v>1</v>
      </c>
      <c r="B68" s="31"/>
      <c r="C68" s="31"/>
      <c r="D68" s="31"/>
      <c r="E68" s="32"/>
      <c r="F68" s="30">
        <v>2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0">
        <v>3</v>
      </c>
      <c r="V68" s="31"/>
      <c r="W68" s="31"/>
      <c r="X68" s="31"/>
      <c r="Y68" s="32"/>
      <c r="Z68" s="30">
        <v>4</v>
      </c>
      <c r="AA68" s="31"/>
      <c r="AB68" s="31"/>
      <c r="AC68" s="31"/>
      <c r="AD68" s="32"/>
      <c r="AE68" s="30">
        <v>5</v>
      </c>
      <c r="AF68" s="31"/>
      <c r="AG68" s="31"/>
      <c r="AH68" s="32"/>
      <c r="AI68" s="30">
        <v>6</v>
      </c>
      <c r="AJ68" s="31"/>
      <c r="AK68" s="31"/>
      <c r="AL68" s="31"/>
      <c r="AM68" s="32"/>
      <c r="AN68" s="30">
        <v>7</v>
      </c>
      <c r="AO68" s="31"/>
      <c r="AP68" s="31"/>
      <c r="AQ68" s="31"/>
      <c r="AR68" s="32"/>
      <c r="AS68" s="30">
        <v>8</v>
      </c>
      <c r="AT68" s="31"/>
      <c r="AU68" s="31"/>
      <c r="AV68" s="31"/>
      <c r="AW68" s="32"/>
      <c r="AX68" s="30">
        <v>9</v>
      </c>
      <c r="AY68" s="31"/>
      <c r="AZ68" s="31"/>
      <c r="BA68" s="32"/>
      <c r="BB68" s="30">
        <v>10</v>
      </c>
      <c r="BC68" s="31"/>
      <c r="BD68" s="31"/>
      <c r="BE68" s="31"/>
      <c r="BF68" s="32"/>
      <c r="BG68" s="30">
        <v>11</v>
      </c>
      <c r="BH68" s="31"/>
      <c r="BI68" s="31"/>
      <c r="BJ68" s="31"/>
      <c r="BK68" s="32"/>
      <c r="BL68" s="30">
        <v>12</v>
      </c>
      <c r="BM68" s="31"/>
      <c r="BN68" s="31"/>
      <c r="BO68" s="31"/>
      <c r="BP68" s="32"/>
      <c r="BQ68" s="30">
        <v>13</v>
      </c>
      <c r="BR68" s="31"/>
      <c r="BS68" s="31"/>
      <c r="BT68" s="32"/>
      <c r="BU68" s="36">
        <v>14</v>
      </c>
      <c r="BV68" s="36"/>
      <c r="BW68" s="36"/>
      <c r="BX68" s="36"/>
      <c r="BY68" s="36"/>
    </row>
    <row r="69" spans="1:79" s="1" customFormat="1" ht="13.5" hidden="1" customHeight="1" x14ac:dyDescent="0.2">
      <c r="A69" s="33" t="s">
        <v>64</v>
      </c>
      <c r="B69" s="34"/>
      <c r="C69" s="34"/>
      <c r="D69" s="34"/>
      <c r="E69" s="35"/>
      <c r="F69" s="33" t="s">
        <v>57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3" t="s">
        <v>65</v>
      </c>
      <c r="V69" s="34"/>
      <c r="W69" s="34"/>
      <c r="X69" s="34"/>
      <c r="Y69" s="35"/>
      <c r="Z69" s="33" t="s">
        <v>66</v>
      </c>
      <c r="AA69" s="34"/>
      <c r="AB69" s="34"/>
      <c r="AC69" s="34"/>
      <c r="AD69" s="35"/>
      <c r="AE69" s="33" t="s">
        <v>91</v>
      </c>
      <c r="AF69" s="34"/>
      <c r="AG69" s="34"/>
      <c r="AH69" s="35"/>
      <c r="AI69" s="50" t="s">
        <v>170</v>
      </c>
      <c r="AJ69" s="51"/>
      <c r="AK69" s="51"/>
      <c r="AL69" s="51"/>
      <c r="AM69" s="52"/>
      <c r="AN69" s="33" t="s">
        <v>67</v>
      </c>
      <c r="AO69" s="34"/>
      <c r="AP69" s="34"/>
      <c r="AQ69" s="34"/>
      <c r="AR69" s="35"/>
      <c r="AS69" s="33" t="s">
        <v>68</v>
      </c>
      <c r="AT69" s="34"/>
      <c r="AU69" s="34"/>
      <c r="AV69" s="34"/>
      <c r="AW69" s="35"/>
      <c r="AX69" s="33" t="s">
        <v>92</v>
      </c>
      <c r="AY69" s="34"/>
      <c r="AZ69" s="34"/>
      <c r="BA69" s="35"/>
      <c r="BB69" s="50" t="s">
        <v>170</v>
      </c>
      <c r="BC69" s="51"/>
      <c r="BD69" s="51"/>
      <c r="BE69" s="51"/>
      <c r="BF69" s="52"/>
      <c r="BG69" s="33" t="s">
        <v>58</v>
      </c>
      <c r="BH69" s="34"/>
      <c r="BI69" s="34"/>
      <c r="BJ69" s="34"/>
      <c r="BK69" s="35"/>
      <c r="BL69" s="33" t="s">
        <v>59</v>
      </c>
      <c r="BM69" s="34"/>
      <c r="BN69" s="34"/>
      <c r="BO69" s="34"/>
      <c r="BP69" s="35"/>
      <c r="BQ69" s="33" t="s">
        <v>93</v>
      </c>
      <c r="BR69" s="34"/>
      <c r="BS69" s="34"/>
      <c r="BT69" s="35"/>
      <c r="BU69" s="44" t="s">
        <v>170</v>
      </c>
      <c r="BV69" s="44"/>
      <c r="BW69" s="44"/>
      <c r="BX69" s="44"/>
      <c r="BY69" s="44"/>
      <c r="CA69" t="s">
        <v>27</v>
      </c>
    </row>
    <row r="70" spans="1:79" s="6" customFormat="1" ht="12.75" customHeight="1" x14ac:dyDescent="0.2">
      <c r="A70" s="87"/>
      <c r="B70" s="85"/>
      <c r="C70" s="85"/>
      <c r="D70" s="85"/>
      <c r="E70" s="86"/>
      <c r="F70" s="87" t="s">
        <v>147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6"/>
      <c r="U70" s="104"/>
      <c r="V70" s="105"/>
      <c r="W70" s="105"/>
      <c r="X70" s="105"/>
      <c r="Y70" s="106"/>
      <c r="Z70" s="104"/>
      <c r="AA70" s="105"/>
      <c r="AB70" s="105"/>
      <c r="AC70" s="105"/>
      <c r="AD70" s="106"/>
      <c r="AE70" s="104"/>
      <c r="AF70" s="105"/>
      <c r="AG70" s="105"/>
      <c r="AH70" s="106"/>
      <c r="AI70" s="104">
        <f>IF(ISNUMBER(U70),U70,0)+IF(ISNUMBER(Z70),Z70,0)</f>
        <v>0</v>
      </c>
      <c r="AJ70" s="105"/>
      <c r="AK70" s="105"/>
      <c r="AL70" s="105"/>
      <c r="AM70" s="106"/>
      <c r="AN70" s="104"/>
      <c r="AO70" s="105"/>
      <c r="AP70" s="105"/>
      <c r="AQ70" s="105"/>
      <c r="AR70" s="106"/>
      <c r="AS70" s="104"/>
      <c r="AT70" s="105"/>
      <c r="AU70" s="105"/>
      <c r="AV70" s="105"/>
      <c r="AW70" s="106"/>
      <c r="AX70" s="104"/>
      <c r="AY70" s="105"/>
      <c r="AZ70" s="105"/>
      <c r="BA70" s="106"/>
      <c r="BB70" s="104">
        <f>IF(ISNUMBER(AN70),AN70,0)+IF(ISNUMBER(AS70),AS70,0)</f>
        <v>0</v>
      </c>
      <c r="BC70" s="105"/>
      <c r="BD70" s="105"/>
      <c r="BE70" s="105"/>
      <c r="BF70" s="106"/>
      <c r="BG70" s="104"/>
      <c r="BH70" s="105"/>
      <c r="BI70" s="105"/>
      <c r="BJ70" s="105"/>
      <c r="BK70" s="106"/>
      <c r="BL70" s="104"/>
      <c r="BM70" s="105"/>
      <c r="BN70" s="105"/>
      <c r="BO70" s="105"/>
      <c r="BP70" s="106"/>
      <c r="BQ70" s="104"/>
      <c r="BR70" s="105"/>
      <c r="BS70" s="105"/>
      <c r="BT70" s="106"/>
      <c r="BU70" s="104">
        <f>IF(ISNUMBER(BG70),BG70,0)+IF(ISNUMBER(BL70),BL70,0)</f>
        <v>0</v>
      </c>
      <c r="BV70" s="105"/>
      <c r="BW70" s="105"/>
      <c r="BX70" s="105"/>
      <c r="BY70" s="106"/>
      <c r="CA70" s="6" t="s">
        <v>28</v>
      </c>
    </row>
    <row r="72" spans="1:79" ht="14.25" customHeight="1" x14ac:dyDescent="0.2">
      <c r="A72" s="42" t="s">
        <v>259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12.75">
      <c r="A73" s="53" t="s">
        <v>231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12.75">
      <c r="A74" s="67" t="s">
        <v>118</v>
      </c>
      <c r="B74" s="68"/>
      <c r="C74" s="68"/>
      <c r="D74" s="69"/>
      <c r="E74" s="61" t="s">
        <v>19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0" t="s">
        <v>253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2"/>
      <c r="AR74" s="36" t="s">
        <v>258</v>
      </c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79" ht="48.75" customHeight="1" x14ac:dyDescent="0.2">
      <c r="A75" s="70"/>
      <c r="B75" s="71"/>
      <c r="C75" s="71"/>
      <c r="D75" s="72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1" t="s">
        <v>4</v>
      </c>
      <c r="Y75" s="62"/>
      <c r="Z75" s="62"/>
      <c r="AA75" s="62"/>
      <c r="AB75" s="63"/>
      <c r="AC75" s="61" t="s">
        <v>3</v>
      </c>
      <c r="AD75" s="62"/>
      <c r="AE75" s="62"/>
      <c r="AF75" s="62"/>
      <c r="AG75" s="63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6" t="s">
        <v>116</v>
      </c>
      <c r="BC75" s="47"/>
      <c r="BD75" s="47"/>
      <c r="BE75" s="47"/>
      <c r="BF75" s="48"/>
      <c r="BG75" s="30" t="s">
        <v>96</v>
      </c>
      <c r="BH75" s="31"/>
      <c r="BI75" s="31"/>
      <c r="BJ75" s="31"/>
      <c r="BK75" s="32"/>
    </row>
    <row r="76" spans="1:79" ht="12.75" customHeight="1" x14ac:dyDescent="0.2">
      <c r="A76" s="30">
        <v>1</v>
      </c>
      <c r="B76" s="31"/>
      <c r="C76" s="31"/>
      <c r="D76" s="32"/>
      <c r="E76" s="30">
        <v>2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2.75" hidden="1" customHeight="1" x14ac:dyDescent="0.2">
      <c r="A77" s="33" t="s">
        <v>64</v>
      </c>
      <c r="B77" s="34"/>
      <c r="C77" s="34"/>
      <c r="D77" s="35"/>
      <c r="E77" s="33" t="s">
        <v>57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80" t="s">
        <v>60</v>
      </c>
      <c r="Y77" s="81"/>
      <c r="Z77" s="81"/>
      <c r="AA77" s="81"/>
      <c r="AB77" s="82"/>
      <c r="AC77" s="80" t="s">
        <v>61</v>
      </c>
      <c r="AD77" s="81"/>
      <c r="AE77" s="81"/>
      <c r="AF77" s="81"/>
      <c r="AG77" s="82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29</v>
      </c>
    </row>
    <row r="78" spans="1:79" s="99" customFormat="1" ht="12.75" customHeight="1" x14ac:dyDescent="0.2">
      <c r="A78" s="89">
        <v>2111</v>
      </c>
      <c r="B78" s="90"/>
      <c r="C78" s="90"/>
      <c r="D78" s="91"/>
      <c r="E78" s="92" t="s">
        <v>174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1413861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1413861</v>
      </c>
      <c r="AN78" s="97"/>
      <c r="AO78" s="97"/>
      <c r="AP78" s="97"/>
      <c r="AQ78" s="98"/>
      <c r="AR78" s="96">
        <v>1514245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1514245</v>
      </c>
      <c r="BH78" s="95"/>
      <c r="BI78" s="95"/>
      <c r="BJ78" s="95"/>
      <c r="BK78" s="95"/>
      <c r="CA78" s="99" t="s">
        <v>30</v>
      </c>
    </row>
    <row r="79" spans="1:79" s="99" customFormat="1" ht="12.75" customHeight="1" x14ac:dyDescent="0.2">
      <c r="A79" s="89">
        <v>2120</v>
      </c>
      <c r="B79" s="90"/>
      <c r="C79" s="90"/>
      <c r="D79" s="91"/>
      <c r="E79" s="92" t="s">
        <v>175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310987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310987</v>
      </c>
      <c r="AN79" s="97"/>
      <c r="AO79" s="97"/>
      <c r="AP79" s="97"/>
      <c r="AQ79" s="98"/>
      <c r="AR79" s="96">
        <v>333067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333067</v>
      </c>
      <c r="BH79" s="95"/>
      <c r="BI79" s="95"/>
      <c r="BJ79" s="95"/>
      <c r="BK79" s="95"/>
    </row>
    <row r="80" spans="1:79" s="99" customFormat="1" ht="12.75" customHeight="1" x14ac:dyDescent="0.2">
      <c r="A80" s="89">
        <v>2210</v>
      </c>
      <c r="B80" s="90"/>
      <c r="C80" s="90"/>
      <c r="D80" s="91"/>
      <c r="E80" s="92" t="s">
        <v>176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30780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30780</v>
      </c>
      <c r="AN80" s="97"/>
      <c r="AO80" s="97"/>
      <c r="AP80" s="97"/>
      <c r="AQ80" s="98"/>
      <c r="AR80" s="96">
        <v>32658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32658</v>
      </c>
      <c r="BH80" s="95"/>
      <c r="BI80" s="95"/>
      <c r="BJ80" s="95"/>
      <c r="BK80" s="95"/>
    </row>
    <row r="81" spans="1:64" s="99" customFormat="1" ht="12.75" customHeight="1" x14ac:dyDescent="0.2">
      <c r="A81" s="89">
        <v>2220</v>
      </c>
      <c r="B81" s="90"/>
      <c r="C81" s="90"/>
      <c r="D81" s="91"/>
      <c r="E81" s="92" t="s">
        <v>177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1080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1080</v>
      </c>
      <c r="AN81" s="97"/>
      <c r="AO81" s="97"/>
      <c r="AP81" s="97"/>
      <c r="AQ81" s="98"/>
      <c r="AR81" s="96">
        <v>1146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1146</v>
      </c>
      <c r="BH81" s="95"/>
      <c r="BI81" s="95"/>
      <c r="BJ81" s="95"/>
      <c r="BK81" s="95"/>
    </row>
    <row r="82" spans="1:64" s="99" customFormat="1" ht="12.75" customHeight="1" x14ac:dyDescent="0.2">
      <c r="A82" s="89">
        <v>2240</v>
      </c>
      <c r="B82" s="90"/>
      <c r="C82" s="90"/>
      <c r="D82" s="91"/>
      <c r="E82" s="92" t="s">
        <v>178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64908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64908</v>
      </c>
      <c r="AN82" s="97"/>
      <c r="AO82" s="97"/>
      <c r="AP82" s="97"/>
      <c r="AQ82" s="98"/>
      <c r="AR82" s="96">
        <v>68867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68867</v>
      </c>
      <c r="BH82" s="95"/>
      <c r="BI82" s="95"/>
      <c r="BJ82" s="95"/>
      <c r="BK82" s="95"/>
    </row>
    <row r="83" spans="1:64" s="99" customFormat="1" ht="12.75" customHeight="1" x14ac:dyDescent="0.2">
      <c r="A83" s="89">
        <v>2250</v>
      </c>
      <c r="B83" s="90"/>
      <c r="C83" s="90"/>
      <c r="D83" s="91"/>
      <c r="E83" s="92" t="s">
        <v>179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10800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10800</v>
      </c>
      <c r="AN83" s="97"/>
      <c r="AO83" s="97"/>
      <c r="AP83" s="97"/>
      <c r="AQ83" s="98"/>
      <c r="AR83" s="96">
        <v>11459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11459</v>
      </c>
      <c r="BH83" s="95"/>
      <c r="BI83" s="95"/>
      <c r="BJ83" s="95"/>
      <c r="BK83" s="95"/>
    </row>
    <row r="84" spans="1:64" s="99" customFormat="1" ht="12.75" customHeight="1" x14ac:dyDescent="0.2">
      <c r="A84" s="89">
        <v>2272</v>
      </c>
      <c r="B84" s="90"/>
      <c r="C84" s="90"/>
      <c r="D84" s="91"/>
      <c r="E84" s="92" t="s">
        <v>180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1944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1944</v>
      </c>
      <c r="AN84" s="97"/>
      <c r="AO84" s="97"/>
      <c r="AP84" s="97"/>
      <c r="AQ84" s="98"/>
      <c r="AR84" s="96">
        <v>2063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2063</v>
      </c>
      <c r="BH84" s="95"/>
      <c r="BI84" s="95"/>
      <c r="BJ84" s="95"/>
      <c r="BK84" s="95"/>
    </row>
    <row r="85" spans="1:64" s="99" customFormat="1" ht="12.75" customHeight="1" x14ac:dyDescent="0.2">
      <c r="A85" s="89">
        <v>2273</v>
      </c>
      <c r="B85" s="90"/>
      <c r="C85" s="90"/>
      <c r="D85" s="91"/>
      <c r="E85" s="92" t="s">
        <v>181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30564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30564</v>
      </c>
      <c r="AN85" s="97"/>
      <c r="AO85" s="97"/>
      <c r="AP85" s="97"/>
      <c r="AQ85" s="98"/>
      <c r="AR85" s="96">
        <v>32428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32428</v>
      </c>
      <c r="BH85" s="95"/>
      <c r="BI85" s="95"/>
      <c r="BJ85" s="95"/>
      <c r="BK85" s="95"/>
    </row>
    <row r="86" spans="1:64" s="99" customFormat="1" ht="12.75" customHeight="1" x14ac:dyDescent="0.2">
      <c r="A86" s="89">
        <v>2274</v>
      </c>
      <c r="B86" s="90"/>
      <c r="C86" s="90"/>
      <c r="D86" s="91"/>
      <c r="E86" s="92" t="s">
        <v>182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304020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304020</v>
      </c>
      <c r="AN86" s="97"/>
      <c r="AO86" s="97"/>
      <c r="AP86" s="97"/>
      <c r="AQ86" s="98"/>
      <c r="AR86" s="96">
        <v>322565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322565</v>
      </c>
      <c r="BH86" s="95"/>
      <c r="BI86" s="95"/>
      <c r="BJ86" s="95"/>
      <c r="BK86" s="95"/>
    </row>
    <row r="87" spans="1:64" s="99" customFormat="1" ht="12.75" customHeight="1" x14ac:dyDescent="0.2">
      <c r="A87" s="89">
        <v>2275</v>
      </c>
      <c r="B87" s="90"/>
      <c r="C87" s="90"/>
      <c r="D87" s="91"/>
      <c r="E87" s="92" t="s">
        <v>183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2376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2376</v>
      </c>
      <c r="AN87" s="97"/>
      <c r="AO87" s="97"/>
      <c r="AP87" s="97"/>
      <c r="AQ87" s="98"/>
      <c r="AR87" s="96">
        <v>2521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2521</v>
      </c>
      <c r="BH87" s="95"/>
      <c r="BI87" s="95"/>
      <c r="BJ87" s="95"/>
      <c r="BK87" s="95"/>
    </row>
    <row r="88" spans="1:64" s="99" customFormat="1" ht="25.5" customHeight="1" x14ac:dyDescent="0.2">
      <c r="A88" s="89">
        <v>2282</v>
      </c>
      <c r="B88" s="90"/>
      <c r="C88" s="90"/>
      <c r="D88" s="91"/>
      <c r="E88" s="92" t="s">
        <v>184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64" s="99" customFormat="1" ht="12.75" customHeight="1" x14ac:dyDescent="0.2">
      <c r="A89" s="89">
        <v>2800</v>
      </c>
      <c r="B89" s="90"/>
      <c r="C89" s="90"/>
      <c r="D89" s="91"/>
      <c r="E89" s="92" t="s">
        <v>185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540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540</v>
      </c>
      <c r="AN89" s="97"/>
      <c r="AO89" s="97"/>
      <c r="AP89" s="97"/>
      <c r="AQ89" s="98"/>
      <c r="AR89" s="96">
        <v>573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573</v>
      </c>
      <c r="BH89" s="95"/>
      <c r="BI89" s="95"/>
      <c r="BJ89" s="95"/>
      <c r="BK89" s="95"/>
    </row>
    <row r="90" spans="1:64" s="6" customFormat="1" ht="12.75" customHeight="1" x14ac:dyDescent="0.2">
      <c r="A90" s="87"/>
      <c r="B90" s="85"/>
      <c r="C90" s="85"/>
      <c r="D90" s="86"/>
      <c r="E90" s="100" t="s">
        <v>147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4">
        <v>2171860</v>
      </c>
      <c r="Y90" s="105"/>
      <c r="Z90" s="105"/>
      <c r="AA90" s="105"/>
      <c r="AB90" s="106"/>
      <c r="AC90" s="104">
        <v>0</v>
      </c>
      <c r="AD90" s="105"/>
      <c r="AE90" s="105"/>
      <c r="AF90" s="105"/>
      <c r="AG90" s="106"/>
      <c r="AH90" s="104">
        <v>0</v>
      </c>
      <c r="AI90" s="105"/>
      <c r="AJ90" s="105"/>
      <c r="AK90" s="105"/>
      <c r="AL90" s="106"/>
      <c r="AM90" s="104">
        <f>IF(ISNUMBER(X90),X90,0)+IF(ISNUMBER(AC90),AC90,0)</f>
        <v>2171860</v>
      </c>
      <c r="AN90" s="105"/>
      <c r="AO90" s="105"/>
      <c r="AP90" s="105"/>
      <c r="AQ90" s="106"/>
      <c r="AR90" s="104">
        <v>2321592</v>
      </c>
      <c r="AS90" s="105"/>
      <c r="AT90" s="105"/>
      <c r="AU90" s="105"/>
      <c r="AV90" s="106"/>
      <c r="AW90" s="104">
        <v>0</v>
      </c>
      <c r="AX90" s="105"/>
      <c r="AY90" s="105"/>
      <c r="AZ90" s="105"/>
      <c r="BA90" s="106"/>
      <c r="BB90" s="104">
        <v>0</v>
      </c>
      <c r="BC90" s="105"/>
      <c r="BD90" s="105"/>
      <c r="BE90" s="105"/>
      <c r="BF90" s="106"/>
      <c r="BG90" s="103">
        <f>IF(ISNUMBER(AR90),AR90,0)+IF(ISNUMBER(AW90),AW90,0)</f>
        <v>2321592</v>
      </c>
      <c r="BH90" s="103"/>
      <c r="BI90" s="103"/>
      <c r="BJ90" s="103"/>
      <c r="BK90" s="103"/>
    </row>
    <row r="92" spans="1:64" ht="14.25" customHeight="1" x14ac:dyDescent="12.75">
      <c r="A92" s="42" t="s">
        <v>260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64" ht="15" customHeight="1" x14ac:dyDescent="0.2">
      <c r="A93" s="53" t="s">
        <v>231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</row>
    <row r="94" spans="1:64" ht="23.1" customHeight="1" x14ac:dyDescent="0.2">
      <c r="A94" s="67" t="s">
        <v>119</v>
      </c>
      <c r="B94" s="68"/>
      <c r="C94" s="68"/>
      <c r="D94" s="68"/>
      <c r="E94" s="69"/>
      <c r="F94" s="61" t="s">
        <v>19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36" t="s">
        <v>253</v>
      </c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0" t="s">
        <v>258</v>
      </c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2"/>
    </row>
    <row r="95" spans="1:64" ht="53.25" customHeight="1" x14ac:dyDescent="0.2">
      <c r="A95" s="70"/>
      <c r="B95" s="71"/>
      <c r="C95" s="71"/>
      <c r="D95" s="71"/>
      <c r="E95" s="72"/>
      <c r="F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30" t="s">
        <v>4</v>
      </c>
      <c r="Y95" s="31"/>
      <c r="Z95" s="31"/>
      <c r="AA95" s="31"/>
      <c r="AB95" s="32"/>
      <c r="AC95" s="30" t="s">
        <v>3</v>
      </c>
      <c r="AD95" s="31"/>
      <c r="AE95" s="31"/>
      <c r="AF95" s="31"/>
      <c r="AG95" s="32"/>
      <c r="AH95" s="46" t="s">
        <v>116</v>
      </c>
      <c r="AI95" s="47"/>
      <c r="AJ95" s="47"/>
      <c r="AK95" s="47"/>
      <c r="AL95" s="48"/>
      <c r="AM95" s="30" t="s">
        <v>5</v>
      </c>
      <c r="AN95" s="31"/>
      <c r="AO95" s="31"/>
      <c r="AP95" s="31"/>
      <c r="AQ95" s="32"/>
      <c r="AR95" s="30" t="s">
        <v>4</v>
      </c>
      <c r="AS95" s="31"/>
      <c r="AT95" s="31"/>
      <c r="AU95" s="31"/>
      <c r="AV95" s="32"/>
      <c r="AW95" s="30" t="s">
        <v>3</v>
      </c>
      <c r="AX95" s="31"/>
      <c r="AY95" s="31"/>
      <c r="AZ95" s="31"/>
      <c r="BA95" s="32"/>
      <c r="BB95" s="49" t="s">
        <v>116</v>
      </c>
      <c r="BC95" s="49"/>
      <c r="BD95" s="49"/>
      <c r="BE95" s="49"/>
      <c r="BF95" s="49"/>
      <c r="BG95" s="30" t="s">
        <v>96</v>
      </c>
      <c r="BH95" s="31"/>
      <c r="BI95" s="31"/>
      <c r="BJ95" s="31"/>
      <c r="BK95" s="32"/>
    </row>
    <row r="96" spans="1:64" ht="15" customHeight="1" x14ac:dyDescent="0.2">
      <c r="A96" s="30">
        <v>1</v>
      </c>
      <c r="B96" s="31"/>
      <c r="C96" s="31"/>
      <c r="D96" s="31"/>
      <c r="E96" s="32"/>
      <c r="F96" s="30">
        <v>2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30">
        <v>3</v>
      </c>
      <c r="Y96" s="31"/>
      <c r="Z96" s="31"/>
      <c r="AA96" s="31"/>
      <c r="AB96" s="32"/>
      <c r="AC96" s="30">
        <v>4</v>
      </c>
      <c r="AD96" s="31"/>
      <c r="AE96" s="31"/>
      <c r="AF96" s="31"/>
      <c r="AG96" s="32"/>
      <c r="AH96" s="30">
        <v>5</v>
      </c>
      <c r="AI96" s="31"/>
      <c r="AJ96" s="31"/>
      <c r="AK96" s="31"/>
      <c r="AL96" s="32"/>
      <c r="AM96" s="30">
        <v>6</v>
      </c>
      <c r="AN96" s="31"/>
      <c r="AO96" s="31"/>
      <c r="AP96" s="31"/>
      <c r="AQ96" s="32"/>
      <c r="AR96" s="30">
        <v>7</v>
      </c>
      <c r="AS96" s="31"/>
      <c r="AT96" s="31"/>
      <c r="AU96" s="31"/>
      <c r="AV96" s="32"/>
      <c r="AW96" s="30">
        <v>8</v>
      </c>
      <c r="AX96" s="31"/>
      <c r="AY96" s="31"/>
      <c r="AZ96" s="31"/>
      <c r="BA96" s="32"/>
      <c r="BB96" s="30">
        <v>9</v>
      </c>
      <c r="BC96" s="31"/>
      <c r="BD96" s="31"/>
      <c r="BE96" s="31"/>
      <c r="BF96" s="32"/>
      <c r="BG96" s="30">
        <v>10</v>
      </c>
      <c r="BH96" s="31"/>
      <c r="BI96" s="31"/>
      <c r="BJ96" s="31"/>
      <c r="BK96" s="32"/>
    </row>
    <row r="97" spans="1:79" s="1" customFormat="1" ht="15" hidden="1" customHeight="1" x14ac:dyDescent="0.2">
      <c r="A97" s="33" t="s">
        <v>64</v>
      </c>
      <c r="B97" s="34"/>
      <c r="C97" s="34"/>
      <c r="D97" s="34"/>
      <c r="E97" s="35"/>
      <c r="F97" s="33" t="s">
        <v>57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33" t="s">
        <v>60</v>
      </c>
      <c r="Y97" s="34"/>
      <c r="Z97" s="34"/>
      <c r="AA97" s="34"/>
      <c r="AB97" s="35"/>
      <c r="AC97" s="33" t="s">
        <v>61</v>
      </c>
      <c r="AD97" s="34"/>
      <c r="AE97" s="34"/>
      <c r="AF97" s="34"/>
      <c r="AG97" s="35"/>
      <c r="AH97" s="33" t="s">
        <v>94</v>
      </c>
      <c r="AI97" s="34"/>
      <c r="AJ97" s="34"/>
      <c r="AK97" s="34"/>
      <c r="AL97" s="35"/>
      <c r="AM97" s="50" t="s">
        <v>171</v>
      </c>
      <c r="AN97" s="51"/>
      <c r="AO97" s="51"/>
      <c r="AP97" s="51"/>
      <c r="AQ97" s="52"/>
      <c r="AR97" s="33" t="s">
        <v>62</v>
      </c>
      <c r="AS97" s="34"/>
      <c r="AT97" s="34"/>
      <c r="AU97" s="34"/>
      <c r="AV97" s="35"/>
      <c r="AW97" s="33" t="s">
        <v>63</v>
      </c>
      <c r="AX97" s="34"/>
      <c r="AY97" s="34"/>
      <c r="AZ97" s="34"/>
      <c r="BA97" s="35"/>
      <c r="BB97" s="33" t="s">
        <v>95</v>
      </c>
      <c r="BC97" s="34"/>
      <c r="BD97" s="34"/>
      <c r="BE97" s="34"/>
      <c r="BF97" s="35"/>
      <c r="BG97" s="50" t="s">
        <v>171</v>
      </c>
      <c r="BH97" s="51"/>
      <c r="BI97" s="51"/>
      <c r="BJ97" s="51"/>
      <c r="BK97" s="52"/>
      <c r="CA97" t="s">
        <v>31</v>
      </c>
    </row>
    <row r="98" spans="1:79" s="6" customFormat="1" ht="12.75" customHeight="1" x14ac:dyDescent="0.2">
      <c r="A98" s="87"/>
      <c r="B98" s="85"/>
      <c r="C98" s="85"/>
      <c r="D98" s="85"/>
      <c r="E98" s="86"/>
      <c r="F98" s="87" t="s">
        <v>147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6"/>
      <c r="X98" s="107"/>
      <c r="Y98" s="108"/>
      <c r="Z98" s="108"/>
      <c r="AA98" s="108"/>
      <c r="AB98" s="109"/>
      <c r="AC98" s="107"/>
      <c r="AD98" s="108"/>
      <c r="AE98" s="108"/>
      <c r="AF98" s="108"/>
      <c r="AG98" s="109"/>
      <c r="AH98" s="103"/>
      <c r="AI98" s="103"/>
      <c r="AJ98" s="103"/>
      <c r="AK98" s="103"/>
      <c r="AL98" s="103"/>
      <c r="AM98" s="103">
        <f>IF(ISNUMBER(X98),X98,0)+IF(ISNUMBER(AC98),AC98,0)</f>
        <v>0</v>
      </c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>
        <f>IF(ISNUMBER(AR98),AR98,0)+IF(ISNUMBER(AW98),AW98,0)</f>
        <v>0</v>
      </c>
      <c r="BH98" s="103"/>
      <c r="BI98" s="103"/>
      <c r="BJ98" s="103"/>
      <c r="BK98" s="103"/>
      <c r="CA98" s="6" t="s">
        <v>32</v>
      </c>
    </row>
    <row r="101" spans="1:79" ht="14.25" customHeight="1" x14ac:dyDescent="0.2">
      <c r="A101" s="42" t="s">
        <v>120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 x14ac:dyDescent="0.2">
      <c r="A102" s="42" t="s">
        <v>245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15" customHeight="1" x14ac:dyDescent="0.2">
      <c r="A103" s="53" t="s">
        <v>231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</row>
    <row r="104" spans="1:79" ht="23.1" customHeight="1" x14ac:dyDescent="0.2">
      <c r="A104" s="61" t="s">
        <v>6</v>
      </c>
      <c r="B104" s="62"/>
      <c r="C104" s="62"/>
      <c r="D104" s="61" t="s">
        <v>121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3"/>
      <c r="U104" s="30" t="s">
        <v>232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2"/>
      <c r="AN104" s="30" t="s">
        <v>235</v>
      </c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2"/>
      <c r="BG104" s="36" t="s">
        <v>242</v>
      </c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</row>
    <row r="105" spans="1:79" ht="52.5" customHeight="1" x14ac:dyDescent="0.2">
      <c r="A105" s="64"/>
      <c r="B105" s="65"/>
      <c r="C105" s="65"/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6"/>
      <c r="U105" s="30" t="s">
        <v>4</v>
      </c>
      <c r="V105" s="31"/>
      <c r="W105" s="31"/>
      <c r="X105" s="31"/>
      <c r="Y105" s="32"/>
      <c r="Z105" s="30" t="s">
        <v>3</v>
      </c>
      <c r="AA105" s="31"/>
      <c r="AB105" s="31"/>
      <c r="AC105" s="31"/>
      <c r="AD105" s="32"/>
      <c r="AE105" s="46" t="s">
        <v>116</v>
      </c>
      <c r="AF105" s="47"/>
      <c r="AG105" s="47"/>
      <c r="AH105" s="48"/>
      <c r="AI105" s="30" t="s">
        <v>5</v>
      </c>
      <c r="AJ105" s="31"/>
      <c r="AK105" s="31"/>
      <c r="AL105" s="31"/>
      <c r="AM105" s="32"/>
      <c r="AN105" s="30" t="s">
        <v>4</v>
      </c>
      <c r="AO105" s="31"/>
      <c r="AP105" s="31"/>
      <c r="AQ105" s="31"/>
      <c r="AR105" s="32"/>
      <c r="AS105" s="30" t="s">
        <v>3</v>
      </c>
      <c r="AT105" s="31"/>
      <c r="AU105" s="31"/>
      <c r="AV105" s="31"/>
      <c r="AW105" s="32"/>
      <c r="AX105" s="46" t="s">
        <v>116</v>
      </c>
      <c r="AY105" s="47"/>
      <c r="AZ105" s="47"/>
      <c r="BA105" s="48"/>
      <c r="BB105" s="30" t="s">
        <v>96</v>
      </c>
      <c r="BC105" s="31"/>
      <c r="BD105" s="31"/>
      <c r="BE105" s="31"/>
      <c r="BF105" s="32"/>
      <c r="BG105" s="30" t="s">
        <v>4</v>
      </c>
      <c r="BH105" s="31"/>
      <c r="BI105" s="31"/>
      <c r="BJ105" s="31"/>
      <c r="BK105" s="32"/>
      <c r="BL105" s="36" t="s">
        <v>3</v>
      </c>
      <c r="BM105" s="36"/>
      <c r="BN105" s="36"/>
      <c r="BO105" s="36"/>
      <c r="BP105" s="36"/>
      <c r="BQ105" s="49" t="s">
        <v>116</v>
      </c>
      <c r="BR105" s="49"/>
      <c r="BS105" s="49"/>
      <c r="BT105" s="49"/>
      <c r="BU105" s="30" t="s">
        <v>97</v>
      </c>
      <c r="BV105" s="31"/>
      <c r="BW105" s="31"/>
      <c r="BX105" s="31"/>
      <c r="BY105" s="32"/>
    </row>
    <row r="106" spans="1:79" ht="15" customHeight="1" x14ac:dyDescent="0.2">
      <c r="A106" s="30">
        <v>1</v>
      </c>
      <c r="B106" s="31"/>
      <c r="C106" s="31"/>
      <c r="D106" s="30">
        <v>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0">
        <v>3</v>
      </c>
      <c r="V106" s="31"/>
      <c r="W106" s="31"/>
      <c r="X106" s="31"/>
      <c r="Y106" s="32"/>
      <c r="Z106" s="30">
        <v>4</v>
      </c>
      <c r="AA106" s="31"/>
      <c r="AB106" s="31"/>
      <c r="AC106" s="31"/>
      <c r="AD106" s="32"/>
      <c r="AE106" s="30">
        <v>5</v>
      </c>
      <c r="AF106" s="31"/>
      <c r="AG106" s="31"/>
      <c r="AH106" s="32"/>
      <c r="AI106" s="30">
        <v>6</v>
      </c>
      <c r="AJ106" s="31"/>
      <c r="AK106" s="31"/>
      <c r="AL106" s="31"/>
      <c r="AM106" s="32"/>
      <c r="AN106" s="30">
        <v>7</v>
      </c>
      <c r="AO106" s="31"/>
      <c r="AP106" s="31"/>
      <c r="AQ106" s="31"/>
      <c r="AR106" s="32"/>
      <c r="AS106" s="30">
        <v>8</v>
      </c>
      <c r="AT106" s="31"/>
      <c r="AU106" s="31"/>
      <c r="AV106" s="31"/>
      <c r="AW106" s="32"/>
      <c r="AX106" s="36">
        <v>9</v>
      </c>
      <c r="AY106" s="36"/>
      <c r="AZ106" s="36"/>
      <c r="BA106" s="36"/>
      <c r="BB106" s="30">
        <v>10</v>
      </c>
      <c r="BC106" s="31"/>
      <c r="BD106" s="31"/>
      <c r="BE106" s="31"/>
      <c r="BF106" s="32"/>
      <c r="BG106" s="30">
        <v>11</v>
      </c>
      <c r="BH106" s="31"/>
      <c r="BI106" s="31"/>
      <c r="BJ106" s="31"/>
      <c r="BK106" s="32"/>
      <c r="BL106" s="36">
        <v>12</v>
      </c>
      <c r="BM106" s="36"/>
      <c r="BN106" s="36"/>
      <c r="BO106" s="36"/>
      <c r="BP106" s="36"/>
      <c r="BQ106" s="30">
        <v>13</v>
      </c>
      <c r="BR106" s="31"/>
      <c r="BS106" s="31"/>
      <c r="BT106" s="32"/>
      <c r="BU106" s="30">
        <v>14</v>
      </c>
      <c r="BV106" s="31"/>
      <c r="BW106" s="31"/>
      <c r="BX106" s="31"/>
      <c r="BY106" s="32"/>
    </row>
    <row r="107" spans="1:79" s="1" customFormat="1" ht="14.25" hidden="1" customHeight="1" x14ac:dyDescent="12.75">
      <c r="A107" s="33" t="s">
        <v>69</v>
      </c>
      <c r="B107" s="34"/>
      <c r="C107" s="34"/>
      <c r="D107" s="33" t="s">
        <v>57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  <c r="U107" s="38" t="s">
        <v>65</v>
      </c>
      <c r="V107" s="38"/>
      <c r="W107" s="38"/>
      <c r="X107" s="38"/>
      <c r="Y107" s="38"/>
      <c r="Z107" s="38" t="s">
        <v>66</v>
      </c>
      <c r="AA107" s="38"/>
      <c r="AB107" s="38"/>
      <c r="AC107" s="38"/>
      <c r="AD107" s="38"/>
      <c r="AE107" s="38" t="s">
        <v>91</v>
      </c>
      <c r="AF107" s="38"/>
      <c r="AG107" s="38"/>
      <c r="AH107" s="38"/>
      <c r="AI107" s="44" t="s">
        <v>170</v>
      </c>
      <c r="AJ107" s="44"/>
      <c r="AK107" s="44"/>
      <c r="AL107" s="44"/>
      <c r="AM107" s="44"/>
      <c r="AN107" s="38" t="s">
        <v>67</v>
      </c>
      <c r="AO107" s="38"/>
      <c r="AP107" s="38"/>
      <c r="AQ107" s="38"/>
      <c r="AR107" s="38"/>
      <c r="AS107" s="38" t="s">
        <v>68</v>
      </c>
      <c r="AT107" s="38"/>
      <c r="AU107" s="38"/>
      <c r="AV107" s="38"/>
      <c r="AW107" s="38"/>
      <c r="AX107" s="38" t="s">
        <v>92</v>
      </c>
      <c r="AY107" s="38"/>
      <c r="AZ107" s="38"/>
      <c r="BA107" s="38"/>
      <c r="BB107" s="44" t="s">
        <v>170</v>
      </c>
      <c r="BC107" s="44"/>
      <c r="BD107" s="44"/>
      <c r="BE107" s="44"/>
      <c r="BF107" s="44"/>
      <c r="BG107" s="38" t="s">
        <v>58</v>
      </c>
      <c r="BH107" s="38"/>
      <c r="BI107" s="38"/>
      <c r="BJ107" s="38"/>
      <c r="BK107" s="38"/>
      <c r="BL107" s="38" t="s">
        <v>59</v>
      </c>
      <c r="BM107" s="38"/>
      <c r="BN107" s="38"/>
      <c r="BO107" s="38"/>
      <c r="BP107" s="38"/>
      <c r="BQ107" s="38" t="s">
        <v>93</v>
      </c>
      <c r="BR107" s="38"/>
      <c r="BS107" s="38"/>
      <c r="BT107" s="38"/>
      <c r="BU107" s="44" t="s">
        <v>170</v>
      </c>
      <c r="BV107" s="44"/>
      <c r="BW107" s="44"/>
      <c r="BX107" s="44"/>
      <c r="BY107" s="44"/>
      <c r="CA107" t="s">
        <v>33</v>
      </c>
    </row>
    <row r="108" spans="1:79" s="99" customFormat="1" ht="38.25" customHeight="1" x14ac:dyDescent="0.2">
      <c r="A108" s="89">
        <v>1</v>
      </c>
      <c r="B108" s="90"/>
      <c r="C108" s="90"/>
      <c r="D108" s="92" t="s">
        <v>186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1553212.88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6">
        <v>0</v>
      </c>
      <c r="AF108" s="97"/>
      <c r="AG108" s="97"/>
      <c r="AH108" s="98"/>
      <c r="AI108" s="96">
        <f>IF(ISNUMBER(U108),U108,0)+IF(ISNUMBER(Z108),Z108,0)</f>
        <v>1553212.88</v>
      </c>
      <c r="AJ108" s="97"/>
      <c r="AK108" s="97"/>
      <c r="AL108" s="97"/>
      <c r="AM108" s="98"/>
      <c r="AN108" s="96">
        <v>1614027</v>
      </c>
      <c r="AO108" s="97"/>
      <c r="AP108" s="97"/>
      <c r="AQ108" s="97"/>
      <c r="AR108" s="98"/>
      <c r="AS108" s="96">
        <v>0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1614027</v>
      </c>
      <c r="BC108" s="97"/>
      <c r="BD108" s="97"/>
      <c r="BE108" s="97"/>
      <c r="BF108" s="98"/>
      <c r="BG108" s="96">
        <v>2022900</v>
      </c>
      <c r="BH108" s="97"/>
      <c r="BI108" s="97"/>
      <c r="BJ108" s="97"/>
      <c r="BK108" s="98"/>
      <c r="BL108" s="96">
        <v>0</v>
      </c>
      <c r="BM108" s="97"/>
      <c r="BN108" s="97"/>
      <c r="BO108" s="97"/>
      <c r="BP108" s="98"/>
      <c r="BQ108" s="96">
        <v>0</v>
      </c>
      <c r="BR108" s="97"/>
      <c r="BS108" s="97"/>
      <c r="BT108" s="98"/>
      <c r="BU108" s="96">
        <f>IF(ISNUMBER(BG108),BG108,0)+IF(ISNUMBER(BL108),BL108,0)</f>
        <v>2022900</v>
      </c>
      <c r="BV108" s="97"/>
      <c r="BW108" s="97"/>
      <c r="BX108" s="97"/>
      <c r="BY108" s="98"/>
      <c r="CA108" s="99" t="s">
        <v>34</v>
      </c>
    </row>
    <row r="109" spans="1:79" s="6" customFormat="1" ht="12.75" customHeight="1" x14ac:dyDescent="0.2">
      <c r="A109" s="87"/>
      <c r="B109" s="85"/>
      <c r="C109" s="85"/>
      <c r="D109" s="100" t="s">
        <v>147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  <c r="U109" s="104">
        <v>1553212.88</v>
      </c>
      <c r="V109" s="105"/>
      <c r="W109" s="105"/>
      <c r="X109" s="105"/>
      <c r="Y109" s="106"/>
      <c r="Z109" s="104">
        <v>0</v>
      </c>
      <c r="AA109" s="105"/>
      <c r="AB109" s="105"/>
      <c r="AC109" s="105"/>
      <c r="AD109" s="106"/>
      <c r="AE109" s="104">
        <v>0</v>
      </c>
      <c r="AF109" s="105"/>
      <c r="AG109" s="105"/>
      <c r="AH109" s="106"/>
      <c r="AI109" s="104">
        <f>IF(ISNUMBER(U109),U109,0)+IF(ISNUMBER(Z109),Z109,0)</f>
        <v>1553212.88</v>
      </c>
      <c r="AJ109" s="105"/>
      <c r="AK109" s="105"/>
      <c r="AL109" s="105"/>
      <c r="AM109" s="106"/>
      <c r="AN109" s="104">
        <v>1614027</v>
      </c>
      <c r="AO109" s="105"/>
      <c r="AP109" s="105"/>
      <c r="AQ109" s="105"/>
      <c r="AR109" s="106"/>
      <c r="AS109" s="104">
        <v>0</v>
      </c>
      <c r="AT109" s="105"/>
      <c r="AU109" s="105"/>
      <c r="AV109" s="105"/>
      <c r="AW109" s="106"/>
      <c r="AX109" s="104">
        <v>0</v>
      </c>
      <c r="AY109" s="105"/>
      <c r="AZ109" s="105"/>
      <c r="BA109" s="106"/>
      <c r="BB109" s="104">
        <f>IF(ISNUMBER(AN109),AN109,0)+IF(ISNUMBER(AS109),AS109,0)</f>
        <v>1614027</v>
      </c>
      <c r="BC109" s="105"/>
      <c r="BD109" s="105"/>
      <c r="BE109" s="105"/>
      <c r="BF109" s="106"/>
      <c r="BG109" s="104">
        <v>2022900</v>
      </c>
      <c r="BH109" s="105"/>
      <c r="BI109" s="105"/>
      <c r="BJ109" s="105"/>
      <c r="BK109" s="106"/>
      <c r="BL109" s="104">
        <v>0</v>
      </c>
      <c r="BM109" s="105"/>
      <c r="BN109" s="105"/>
      <c r="BO109" s="105"/>
      <c r="BP109" s="106"/>
      <c r="BQ109" s="104">
        <v>0</v>
      </c>
      <c r="BR109" s="105"/>
      <c r="BS109" s="105"/>
      <c r="BT109" s="106"/>
      <c r="BU109" s="104">
        <f>IF(ISNUMBER(BG109),BG109,0)+IF(ISNUMBER(BL109),BL109,0)</f>
        <v>2022900</v>
      </c>
      <c r="BV109" s="105"/>
      <c r="BW109" s="105"/>
      <c r="BX109" s="105"/>
      <c r="BY109" s="106"/>
    </row>
    <row r="111" spans="1:79" ht="14.25" customHeight="1" x14ac:dyDescent="12.75">
      <c r="A111" s="42" t="s">
        <v>261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</row>
    <row r="112" spans="1:79" ht="15" customHeight="1" x14ac:dyDescent="0.2">
      <c r="A112" s="45" t="s">
        <v>231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</row>
    <row r="113" spans="1:79" ht="23.1" customHeight="1" x14ac:dyDescent="0.2">
      <c r="A113" s="61" t="s">
        <v>6</v>
      </c>
      <c r="B113" s="62"/>
      <c r="C113" s="62"/>
      <c r="D113" s="61" t="s">
        <v>121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3"/>
      <c r="U113" s="36" t="s">
        <v>253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 t="s">
        <v>258</v>
      </c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</row>
    <row r="114" spans="1:79" ht="54" customHeight="1" x14ac:dyDescent="0.2">
      <c r="A114" s="64"/>
      <c r="B114" s="65"/>
      <c r="C114" s="65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  <c r="U114" s="30" t="s">
        <v>4</v>
      </c>
      <c r="V114" s="31"/>
      <c r="W114" s="31"/>
      <c r="X114" s="31"/>
      <c r="Y114" s="32"/>
      <c r="Z114" s="30" t="s">
        <v>3</v>
      </c>
      <c r="AA114" s="31"/>
      <c r="AB114" s="31"/>
      <c r="AC114" s="31"/>
      <c r="AD114" s="32"/>
      <c r="AE114" s="46" t="s">
        <v>116</v>
      </c>
      <c r="AF114" s="47"/>
      <c r="AG114" s="47"/>
      <c r="AH114" s="47"/>
      <c r="AI114" s="48"/>
      <c r="AJ114" s="30" t="s">
        <v>5</v>
      </c>
      <c r="AK114" s="31"/>
      <c r="AL114" s="31"/>
      <c r="AM114" s="31"/>
      <c r="AN114" s="32"/>
      <c r="AO114" s="30" t="s">
        <v>4</v>
      </c>
      <c r="AP114" s="31"/>
      <c r="AQ114" s="31"/>
      <c r="AR114" s="31"/>
      <c r="AS114" s="32"/>
      <c r="AT114" s="30" t="s">
        <v>3</v>
      </c>
      <c r="AU114" s="31"/>
      <c r="AV114" s="31"/>
      <c r="AW114" s="31"/>
      <c r="AX114" s="32"/>
      <c r="AY114" s="46" t="s">
        <v>116</v>
      </c>
      <c r="AZ114" s="47"/>
      <c r="BA114" s="47"/>
      <c r="BB114" s="47"/>
      <c r="BC114" s="48"/>
      <c r="BD114" s="36" t="s">
        <v>96</v>
      </c>
      <c r="BE114" s="36"/>
      <c r="BF114" s="36"/>
      <c r="BG114" s="36"/>
      <c r="BH114" s="36"/>
    </row>
    <row r="115" spans="1:79" ht="15" customHeight="1" x14ac:dyDescent="0.2">
      <c r="A115" s="30" t="s">
        <v>169</v>
      </c>
      <c r="B115" s="31"/>
      <c r="C115" s="31"/>
      <c r="D115" s="30">
        <v>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2"/>
      <c r="U115" s="30">
        <v>3</v>
      </c>
      <c r="V115" s="31"/>
      <c r="W115" s="31"/>
      <c r="X115" s="31"/>
      <c r="Y115" s="32"/>
      <c r="Z115" s="30">
        <v>4</v>
      </c>
      <c r="AA115" s="31"/>
      <c r="AB115" s="31"/>
      <c r="AC115" s="31"/>
      <c r="AD115" s="32"/>
      <c r="AE115" s="30">
        <v>5</v>
      </c>
      <c r="AF115" s="31"/>
      <c r="AG115" s="31"/>
      <c r="AH115" s="31"/>
      <c r="AI115" s="32"/>
      <c r="AJ115" s="30">
        <v>6</v>
      </c>
      <c r="AK115" s="31"/>
      <c r="AL115" s="31"/>
      <c r="AM115" s="31"/>
      <c r="AN115" s="32"/>
      <c r="AO115" s="30">
        <v>7</v>
      </c>
      <c r="AP115" s="31"/>
      <c r="AQ115" s="31"/>
      <c r="AR115" s="31"/>
      <c r="AS115" s="32"/>
      <c r="AT115" s="30">
        <v>8</v>
      </c>
      <c r="AU115" s="31"/>
      <c r="AV115" s="31"/>
      <c r="AW115" s="31"/>
      <c r="AX115" s="32"/>
      <c r="AY115" s="30">
        <v>9</v>
      </c>
      <c r="AZ115" s="31"/>
      <c r="BA115" s="31"/>
      <c r="BB115" s="31"/>
      <c r="BC115" s="32"/>
      <c r="BD115" s="30">
        <v>10</v>
      </c>
      <c r="BE115" s="31"/>
      <c r="BF115" s="31"/>
      <c r="BG115" s="31"/>
      <c r="BH115" s="32"/>
    </row>
    <row r="116" spans="1:79" s="1" customFormat="1" ht="12.75" hidden="1" customHeight="1" x14ac:dyDescent="12.75">
      <c r="A116" s="33" t="s">
        <v>69</v>
      </c>
      <c r="B116" s="34"/>
      <c r="C116" s="34"/>
      <c r="D116" s="33" t="s">
        <v>57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33" t="s">
        <v>60</v>
      </c>
      <c r="V116" s="34"/>
      <c r="W116" s="34"/>
      <c r="X116" s="34"/>
      <c r="Y116" s="35"/>
      <c r="Z116" s="33" t="s">
        <v>61</v>
      </c>
      <c r="AA116" s="34"/>
      <c r="AB116" s="34"/>
      <c r="AC116" s="34"/>
      <c r="AD116" s="35"/>
      <c r="AE116" s="33" t="s">
        <v>94</v>
      </c>
      <c r="AF116" s="34"/>
      <c r="AG116" s="34"/>
      <c r="AH116" s="34"/>
      <c r="AI116" s="35"/>
      <c r="AJ116" s="50" t="s">
        <v>171</v>
      </c>
      <c r="AK116" s="51"/>
      <c r="AL116" s="51"/>
      <c r="AM116" s="51"/>
      <c r="AN116" s="52"/>
      <c r="AO116" s="33" t="s">
        <v>62</v>
      </c>
      <c r="AP116" s="34"/>
      <c r="AQ116" s="34"/>
      <c r="AR116" s="34"/>
      <c r="AS116" s="35"/>
      <c r="AT116" s="33" t="s">
        <v>63</v>
      </c>
      <c r="AU116" s="34"/>
      <c r="AV116" s="34"/>
      <c r="AW116" s="34"/>
      <c r="AX116" s="35"/>
      <c r="AY116" s="33" t="s">
        <v>95</v>
      </c>
      <c r="AZ116" s="34"/>
      <c r="BA116" s="34"/>
      <c r="BB116" s="34"/>
      <c r="BC116" s="35"/>
      <c r="BD116" s="44" t="s">
        <v>171</v>
      </c>
      <c r="BE116" s="44"/>
      <c r="BF116" s="44"/>
      <c r="BG116" s="44"/>
      <c r="BH116" s="44"/>
      <c r="CA116" s="1" t="s">
        <v>35</v>
      </c>
    </row>
    <row r="117" spans="1:79" s="99" customFormat="1" ht="38.25" customHeight="1" x14ac:dyDescent="0.2">
      <c r="A117" s="89">
        <v>1</v>
      </c>
      <c r="B117" s="90"/>
      <c r="C117" s="90"/>
      <c r="D117" s="92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2171860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2171860</v>
      </c>
      <c r="AK117" s="110"/>
      <c r="AL117" s="110"/>
      <c r="AM117" s="110"/>
      <c r="AN117" s="110"/>
      <c r="AO117" s="95">
        <v>2321592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2321592</v>
      </c>
      <c r="BE117" s="110"/>
      <c r="BF117" s="110"/>
      <c r="BG117" s="110"/>
      <c r="BH117" s="110"/>
      <c r="CA117" s="99" t="s">
        <v>36</v>
      </c>
    </row>
    <row r="118" spans="1:79" s="6" customFormat="1" ht="12.75" customHeight="1" x14ac:dyDescent="0.2">
      <c r="A118" s="87"/>
      <c r="B118" s="85"/>
      <c r="C118" s="85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2171860</v>
      </c>
      <c r="V118" s="105"/>
      <c r="W118" s="105"/>
      <c r="X118" s="105"/>
      <c r="Y118" s="106"/>
      <c r="Z118" s="104">
        <v>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8">
        <f>IF(ISNUMBER(U118),U118,0)+IF(ISNUMBER(Z118),Z118,0)</f>
        <v>2171860</v>
      </c>
      <c r="AK118" s="88"/>
      <c r="AL118" s="88"/>
      <c r="AM118" s="88"/>
      <c r="AN118" s="88"/>
      <c r="AO118" s="103">
        <v>2321592</v>
      </c>
      <c r="AP118" s="103"/>
      <c r="AQ118" s="103"/>
      <c r="AR118" s="103"/>
      <c r="AS118" s="103"/>
      <c r="AT118" s="88">
        <v>0</v>
      </c>
      <c r="AU118" s="88"/>
      <c r="AV118" s="88"/>
      <c r="AW118" s="88"/>
      <c r="AX118" s="88"/>
      <c r="AY118" s="103">
        <v>0</v>
      </c>
      <c r="AZ118" s="103"/>
      <c r="BA118" s="103"/>
      <c r="BB118" s="103"/>
      <c r="BC118" s="103"/>
      <c r="BD118" s="88">
        <f>IF(ISNUMBER(AO118),AO118,0)+IF(ISNUMBER(AT118),AT118,0)</f>
        <v>2321592</v>
      </c>
      <c r="BE118" s="88"/>
      <c r="BF118" s="88"/>
      <c r="BG118" s="88"/>
      <c r="BH118" s="88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42" t="s">
        <v>152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4.25" customHeight="1" x14ac:dyDescent="0.2">
      <c r="A122" s="42" t="s">
        <v>246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 x14ac:dyDescent="0.2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232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235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  <c r="BJ123" s="30" t="s">
        <v>242</v>
      </c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2"/>
    </row>
    <row r="124" spans="1:79" ht="32.25" customHeight="1" x14ac:dyDescent="12.75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123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90</v>
      </c>
      <c r="BF124" s="36"/>
      <c r="BG124" s="36"/>
      <c r="BH124" s="36"/>
      <c r="BI124" s="36"/>
      <c r="BJ124" s="36" t="s">
        <v>4</v>
      </c>
      <c r="BK124" s="36"/>
      <c r="BL124" s="36"/>
      <c r="BM124" s="36"/>
      <c r="BN124" s="36"/>
      <c r="BO124" s="36" t="s">
        <v>3</v>
      </c>
      <c r="BP124" s="36"/>
      <c r="BQ124" s="36"/>
      <c r="BR124" s="36"/>
      <c r="BS124" s="36"/>
      <c r="BT124" s="36" t="s">
        <v>97</v>
      </c>
      <c r="BU124" s="36"/>
      <c r="BV124" s="36"/>
      <c r="BW124" s="36"/>
      <c r="BX124" s="36"/>
    </row>
    <row r="125" spans="1:79" ht="15" customHeight="1" x14ac:dyDescent="0.2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  <c r="BJ125" s="36">
        <v>11</v>
      </c>
      <c r="BK125" s="36"/>
      <c r="BL125" s="36"/>
      <c r="BM125" s="36"/>
      <c r="BN125" s="36"/>
      <c r="BO125" s="36">
        <v>12</v>
      </c>
      <c r="BP125" s="36"/>
      <c r="BQ125" s="36"/>
      <c r="BR125" s="36"/>
      <c r="BS125" s="36"/>
      <c r="BT125" s="36">
        <v>13</v>
      </c>
      <c r="BU125" s="36"/>
      <c r="BV125" s="36"/>
      <c r="BW125" s="36"/>
      <c r="BX125" s="36"/>
    </row>
    <row r="126" spans="1:79" ht="10.5" hidden="1" customHeight="1" x14ac:dyDescent="0.2">
      <c r="A126" s="33" t="s">
        <v>154</v>
      </c>
      <c r="B126" s="34"/>
      <c r="C126" s="34"/>
      <c r="D126" s="36" t="s">
        <v>57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70</v>
      </c>
      <c r="R126" s="36"/>
      <c r="S126" s="36"/>
      <c r="T126" s="36"/>
      <c r="U126" s="36"/>
      <c r="V126" s="36" t="s">
        <v>71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111</v>
      </c>
      <c r="AG126" s="38"/>
      <c r="AH126" s="38"/>
      <c r="AI126" s="38"/>
      <c r="AJ126" s="38"/>
      <c r="AK126" s="37" t="s">
        <v>112</v>
      </c>
      <c r="AL126" s="37"/>
      <c r="AM126" s="37"/>
      <c r="AN126" s="37"/>
      <c r="AO126" s="37"/>
      <c r="AP126" s="44" t="s">
        <v>122</v>
      </c>
      <c r="AQ126" s="44"/>
      <c r="AR126" s="44"/>
      <c r="AS126" s="44"/>
      <c r="AT126" s="44"/>
      <c r="AU126" s="38" t="s">
        <v>113</v>
      </c>
      <c r="AV126" s="38"/>
      <c r="AW126" s="38"/>
      <c r="AX126" s="38"/>
      <c r="AY126" s="38"/>
      <c r="AZ126" s="37" t="s">
        <v>114</v>
      </c>
      <c r="BA126" s="37"/>
      <c r="BB126" s="37"/>
      <c r="BC126" s="37"/>
      <c r="BD126" s="37"/>
      <c r="BE126" s="44" t="s">
        <v>122</v>
      </c>
      <c r="BF126" s="44"/>
      <c r="BG126" s="44"/>
      <c r="BH126" s="44"/>
      <c r="BI126" s="44"/>
      <c r="BJ126" s="38" t="s">
        <v>105</v>
      </c>
      <c r="BK126" s="38"/>
      <c r="BL126" s="38"/>
      <c r="BM126" s="38"/>
      <c r="BN126" s="38"/>
      <c r="BO126" s="37" t="s">
        <v>106</v>
      </c>
      <c r="BP126" s="37"/>
      <c r="BQ126" s="37"/>
      <c r="BR126" s="37"/>
      <c r="BS126" s="37"/>
      <c r="BT126" s="44" t="s">
        <v>122</v>
      </c>
      <c r="BU126" s="44"/>
      <c r="BV126" s="44"/>
      <c r="BW126" s="44"/>
      <c r="BX126" s="44"/>
      <c r="CA126" t="s">
        <v>37</v>
      </c>
    </row>
    <row r="127" spans="1:79" s="6" customFormat="1" ht="15" customHeight="1" x14ac:dyDescent="0.2">
      <c r="A127" s="87">
        <v>0</v>
      </c>
      <c r="B127" s="85"/>
      <c r="C127" s="85"/>
      <c r="D127" s="111" t="s">
        <v>187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  <c r="CA127" s="6" t="s">
        <v>38</v>
      </c>
    </row>
    <row r="128" spans="1:79" s="99" customFormat="1" ht="71.25" customHeight="1" x14ac:dyDescent="0.2">
      <c r="A128" s="89">
        <v>0</v>
      </c>
      <c r="B128" s="90"/>
      <c r="C128" s="90"/>
      <c r="D128" s="114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189</v>
      </c>
      <c r="R128" s="36"/>
      <c r="S128" s="36"/>
      <c r="T128" s="36"/>
      <c r="U128" s="36"/>
      <c r="V128" s="36" t="s">
        <v>190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1</v>
      </c>
      <c r="AQ128" s="115"/>
      <c r="AR128" s="115"/>
      <c r="AS128" s="115"/>
      <c r="AT128" s="115"/>
      <c r="AU128" s="115">
        <v>1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1</v>
      </c>
      <c r="BF128" s="115"/>
      <c r="BG128" s="115"/>
      <c r="BH128" s="115"/>
      <c r="BI128" s="115"/>
      <c r="BJ128" s="115">
        <v>1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1</v>
      </c>
      <c r="BU128" s="115"/>
      <c r="BV128" s="115"/>
      <c r="BW128" s="115"/>
      <c r="BX128" s="115"/>
    </row>
    <row r="129" spans="1:79" s="99" customFormat="1" ht="90" customHeight="1" x14ac:dyDescent="0.2">
      <c r="A129" s="89">
        <v>0</v>
      </c>
      <c r="B129" s="90"/>
      <c r="C129" s="90"/>
      <c r="D129" s="114" t="s">
        <v>191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192</v>
      </c>
      <c r="R129" s="36"/>
      <c r="S129" s="36"/>
      <c r="T129" s="36"/>
      <c r="U129" s="36"/>
      <c r="V129" s="36" t="s">
        <v>193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5">
        <v>18.600000000000001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f>IF(ISNUMBER(AF129),AF129,0)+IF(ISNUMBER(AK129),AK129,0)</f>
        <v>18.600000000000001</v>
      </c>
      <c r="AQ129" s="115"/>
      <c r="AR129" s="115"/>
      <c r="AS129" s="115"/>
      <c r="AT129" s="115"/>
      <c r="AU129" s="115">
        <v>16.600000000000001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f>IF(ISNUMBER(AU129),AU129,0)+IF(ISNUMBER(AZ129),AZ129,0)</f>
        <v>16.600000000000001</v>
      </c>
      <c r="BF129" s="115"/>
      <c r="BG129" s="115"/>
      <c r="BH129" s="115"/>
      <c r="BI129" s="115"/>
      <c r="BJ129" s="115">
        <v>16.600000000000001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f>IF(ISNUMBER(BJ129),BJ129,0)+IF(ISNUMBER(BO129),BO129,0)</f>
        <v>16.600000000000001</v>
      </c>
      <c r="BU129" s="115"/>
      <c r="BV129" s="115"/>
      <c r="BW129" s="115"/>
      <c r="BX129" s="115"/>
    </row>
    <row r="130" spans="1:79" s="6" customFormat="1" ht="15" customHeight="1" x14ac:dyDescent="0.2">
      <c r="A130" s="87">
        <v>0</v>
      </c>
      <c r="B130" s="85"/>
      <c r="C130" s="85"/>
      <c r="D130" s="113" t="s">
        <v>194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>
        <f>IF(ISNUMBER(BJ130),BJ130,0)+IF(ISNUMBER(BO130),BO130,0)</f>
        <v>0</v>
      </c>
      <c r="BU130" s="112"/>
      <c r="BV130" s="112"/>
      <c r="BW130" s="112"/>
      <c r="BX130" s="112"/>
    </row>
    <row r="131" spans="1:79" s="99" customFormat="1" ht="99.75" customHeight="1" x14ac:dyDescent="0.2">
      <c r="A131" s="89">
        <v>0</v>
      </c>
      <c r="B131" s="90"/>
      <c r="C131" s="90"/>
      <c r="D131" s="114" t="s">
        <v>195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189</v>
      </c>
      <c r="R131" s="36"/>
      <c r="S131" s="36"/>
      <c r="T131" s="36"/>
      <c r="U131" s="36"/>
      <c r="V131" s="36" t="s">
        <v>196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256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256</v>
      </c>
      <c r="AQ131" s="115"/>
      <c r="AR131" s="115"/>
      <c r="AS131" s="115"/>
      <c r="AT131" s="115"/>
      <c r="AU131" s="115">
        <v>272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272</v>
      </c>
      <c r="BF131" s="115"/>
      <c r="BG131" s="115"/>
      <c r="BH131" s="115"/>
      <c r="BI131" s="115"/>
      <c r="BJ131" s="115">
        <v>280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f>IF(ISNUMBER(BJ131),BJ131,0)+IF(ISNUMBER(BO131),BO131,0)</f>
        <v>280</v>
      </c>
      <c r="BU131" s="115"/>
      <c r="BV131" s="115"/>
      <c r="BW131" s="115"/>
      <c r="BX131" s="115"/>
    </row>
    <row r="132" spans="1:79" s="6" customFormat="1" ht="15" customHeight="1" x14ac:dyDescent="0.2">
      <c r="A132" s="87">
        <v>0</v>
      </c>
      <c r="B132" s="85"/>
      <c r="C132" s="85"/>
      <c r="D132" s="113" t="s">
        <v>197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>
        <f>IF(ISNUMBER(AF132),AF132,0)+IF(ISNUMBER(AK132),AK132,0)</f>
        <v>0</v>
      </c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>
        <f>IF(ISNUMBER(AU132),AU132,0)+IF(ISNUMBER(AZ132),AZ132,0)</f>
        <v>0</v>
      </c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>
        <f>IF(ISNUMBER(BJ132),BJ132,0)+IF(ISNUMBER(BO132),BO132,0)</f>
        <v>0</v>
      </c>
      <c r="BU132" s="112"/>
      <c r="BV132" s="112"/>
      <c r="BW132" s="112"/>
      <c r="BX132" s="112"/>
    </row>
    <row r="133" spans="1:79" s="99" customFormat="1" ht="99.75" customHeight="1" x14ac:dyDescent="0.2">
      <c r="A133" s="89">
        <v>0</v>
      </c>
      <c r="B133" s="90"/>
      <c r="C133" s="90"/>
      <c r="D133" s="114" t="s">
        <v>198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199</v>
      </c>
      <c r="R133" s="36"/>
      <c r="S133" s="36"/>
      <c r="T133" s="36"/>
      <c r="U133" s="36"/>
      <c r="V133" s="36" t="s">
        <v>200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83506.070000000007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83506.070000000007</v>
      </c>
      <c r="AQ133" s="115"/>
      <c r="AR133" s="115"/>
      <c r="AS133" s="115"/>
      <c r="AT133" s="115"/>
      <c r="AU133" s="115">
        <v>97230.52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97230.52</v>
      </c>
      <c r="BF133" s="115"/>
      <c r="BG133" s="115"/>
      <c r="BH133" s="115"/>
      <c r="BI133" s="115"/>
      <c r="BJ133" s="115">
        <v>121861.4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f>IF(ISNUMBER(BJ133),BJ133,0)+IF(ISNUMBER(BO133),BO133,0)</f>
        <v>121861.4</v>
      </c>
      <c r="BU133" s="115"/>
      <c r="BV133" s="115"/>
      <c r="BW133" s="115"/>
      <c r="BX133" s="115"/>
    </row>
    <row r="134" spans="1:79" s="6" customFormat="1" ht="15" customHeight="1" x14ac:dyDescent="0.2">
      <c r="A134" s="87">
        <v>0</v>
      </c>
      <c r="B134" s="85"/>
      <c r="C134" s="85"/>
      <c r="D134" s="113" t="s">
        <v>201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>
        <f>IF(ISNUMBER(AF134),AF134,0)+IF(ISNUMBER(AK134),AK134,0)</f>
        <v>0</v>
      </c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>
        <f>IF(ISNUMBER(AU134),AU134,0)+IF(ISNUMBER(AZ134),AZ134,0)</f>
        <v>0</v>
      </c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>
        <f>IF(ISNUMBER(BJ134),BJ134,0)+IF(ISNUMBER(BO134),BO134,0)</f>
        <v>0</v>
      </c>
      <c r="BU134" s="112"/>
      <c r="BV134" s="112"/>
      <c r="BW134" s="112"/>
      <c r="BX134" s="112"/>
    </row>
    <row r="135" spans="1:79" s="99" customFormat="1" ht="99.75" customHeight="1" x14ac:dyDescent="0.2">
      <c r="A135" s="89">
        <v>0</v>
      </c>
      <c r="B135" s="90"/>
      <c r="C135" s="90"/>
      <c r="D135" s="114" t="s">
        <v>202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203</v>
      </c>
      <c r="R135" s="36"/>
      <c r="S135" s="36"/>
      <c r="T135" s="36"/>
      <c r="U135" s="36"/>
      <c r="V135" s="36" t="s">
        <v>200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100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100</v>
      </c>
      <c r="AQ135" s="115"/>
      <c r="AR135" s="115"/>
      <c r="AS135" s="115"/>
      <c r="AT135" s="115"/>
      <c r="AU135" s="115">
        <v>106.25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106.25</v>
      </c>
      <c r="BF135" s="115"/>
      <c r="BG135" s="115"/>
      <c r="BH135" s="115"/>
      <c r="BI135" s="115"/>
      <c r="BJ135" s="115">
        <v>102.9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f>IF(ISNUMBER(BJ135),BJ135,0)+IF(ISNUMBER(BO135),BO135,0)</f>
        <v>102.9</v>
      </c>
      <c r="BU135" s="115"/>
      <c r="BV135" s="115"/>
      <c r="BW135" s="115"/>
      <c r="BX135" s="115"/>
    </row>
    <row r="137" spans="1:79" ht="14.25" customHeight="1" x14ac:dyDescent="12.75">
      <c r="A137" s="42" t="s">
        <v>262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</row>
    <row r="138" spans="1:79" ht="23.1" customHeight="1" x14ac:dyDescent="0.2">
      <c r="A138" s="61" t="s">
        <v>6</v>
      </c>
      <c r="B138" s="62"/>
      <c r="C138" s="62"/>
      <c r="D138" s="36" t="s">
        <v>9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8</v>
      </c>
      <c r="R138" s="36"/>
      <c r="S138" s="36"/>
      <c r="T138" s="36"/>
      <c r="U138" s="36"/>
      <c r="V138" s="36" t="s">
        <v>7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0" t="s">
        <v>253</v>
      </c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2"/>
      <c r="AU138" s="30" t="s">
        <v>258</v>
      </c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2"/>
    </row>
    <row r="139" spans="1:79" ht="28.5" customHeight="1" x14ac:dyDescent="0.2">
      <c r="A139" s="64"/>
      <c r="B139" s="65"/>
      <c r="C139" s="6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 t="s">
        <v>4</v>
      </c>
      <c r="AG139" s="36"/>
      <c r="AH139" s="36"/>
      <c r="AI139" s="36"/>
      <c r="AJ139" s="36"/>
      <c r="AK139" s="36" t="s">
        <v>3</v>
      </c>
      <c r="AL139" s="36"/>
      <c r="AM139" s="36"/>
      <c r="AN139" s="36"/>
      <c r="AO139" s="36"/>
      <c r="AP139" s="36" t="s">
        <v>123</v>
      </c>
      <c r="AQ139" s="36"/>
      <c r="AR139" s="36"/>
      <c r="AS139" s="36"/>
      <c r="AT139" s="36"/>
      <c r="AU139" s="36" t="s">
        <v>4</v>
      </c>
      <c r="AV139" s="36"/>
      <c r="AW139" s="36"/>
      <c r="AX139" s="36"/>
      <c r="AY139" s="36"/>
      <c r="AZ139" s="36" t="s">
        <v>3</v>
      </c>
      <c r="BA139" s="36"/>
      <c r="BB139" s="36"/>
      <c r="BC139" s="36"/>
      <c r="BD139" s="36"/>
      <c r="BE139" s="36" t="s">
        <v>90</v>
      </c>
      <c r="BF139" s="36"/>
      <c r="BG139" s="36"/>
      <c r="BH139" s="36"/>
      <c r="BI139" s="36"/>
    </row>
    <row r="140" spans="1:79" ht="15" customHeight="1" x14ac:dyDescent="0.2">
      <c r="A140" s="30">
        <v>1</v>
      </c>
      <c r="B140" s="31"/>
      <c r="C140" s="31"/>
      <c r="D140" s="36">
        <v>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>
        <v>3</v>
      </c>
      <c r="R140" s="36"/>
      <c r="S140" s="36"/>
      <c r="T140" s="36"/>
      <c r="U140" s="36"/>
      <c r="V140" s="36">
        <v>4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>
        <v>5</v>
      </c>
      <c r="AG140" s="36"/>
      <c r="AH140" s="36"/>
      <c r="AI140" s="36"/>
      <c r="AJ140" s="36"/>
      <c r="AK140" s="36">
        <v>6</v>
      </c>
      <c r="AL140" s="36"/>
      <c r="AM140" s="36"/>
      <c r="AN140" s="36"/>
      <c r="AO140" s="36"/>
      <c r="AP140" s="36">
        <v>7</v>
      </c>
      <c r="AQ140" s="36"/>
      <c r="AR140" s="36"/>
      <c r="AS140" s="36"/>
      <c r="AT140" s="36"/>
      <c r="AU140" s="36">
        <v>8</v>
      </c>
      <c r="AV140" s="36"/>
      <c r="AW140" s="36"/>
      <c r="AX140" s="36"/>
      <c r="AY140" s="36"/>
      <c r="AZ140" s="36">
        <v>9</v>
      </c>
      <c r="BA140" s="36"/>
      <c r="BB140" s="36"/>
      <c r="BC140" s="36"/>
      <c r="BD140" s="36"/>
      <c r="BE140" s="36">
        <v>10</v>
      </c>
      <c r="BF140" s="36"/>
      <c r="BG140" s="36"/>
      <c r="BH140" s="36"/>
      <c r="BI140" s="36"/>
    </row>
    <row r="141" spans="1:79" ht="15.75" hidden="1" customHeight="1" x14ac:dyDescent="0.2">
      <c r="A141" s="33" t="s">
        <v>154</v>
      </c>
      <c r="B141" s="34"/>
      <c r="C141" s="34"/>
      <c r="D141" s="36" t="s">
        <v>57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 t="s">
        <v>70</v>
      </c>
      <c r="R141" s="36"/>
      <c r="S141" s="36"/>
      <c r="T141" s="36"/>
      <c r="U141" s="36"/>
      <c r="V141" s="36" t="s">
        <v>71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8" t="s">
        <v>107</v>
      </c>
      <c r="AG141" s="38"/>
      <c r="AH141" s="38"/>
      <c r="AI141" s="38"/>
      <c r="AJ141" s="38"/>
      <c r="AK141" s="37" t="s">
        <v>108</v>
      </c>
      <c r="AL141" s="37"/>
      <c r="AM141" s="37"/>
      <c r="AN141" s="37"/>
      <c r="AO141" s="37"/>
      <c r="AP141" s="44" t="s">
        <v>122</v>
      </c>
      <c r="AQ141" s="44"/>
      <c r="AR141" s="44"/>
      <c r="AS141" s="44"/>
      <c r="AT141" s="44"/>
      <c r="AU141" s="38" t="s">
        <v>109</v>
      </c>
      <c r="AV141" s="38"/>
      <c r="AW141" s="38"/>
      <c r="AX141" s="38"/>
      <c r="AY141" s="38"/>
      <c r="AZ141" s="37" t="s">
        <v>110</v>
      </c>
      <c r="BA141" s="37"/>
      <c r="BB141" s="37"/>
      <c r="BC141" s="37"/>
      <c r="BD141" s="37"/>
      <c r="BE141" s="44" t="s">
        <v>122</v>
      </c>
      <c r="BF141" s="44"/>
      <c r="BG141" s="44"/>
      <c r="BH141" s="44"/>
      <c r="BI141" s="44"/>
      <c r="CA141" t="s">
        <v>39</v>
      </c>
    </row>
    <row r="142" spans="1:79" s="6" customFormat="1" ht="14.25" x14ac:dyDescent="0.2">
      <c r="A142" s="87">
        <v>0</v>
      </c>
      <c r="B142" s="85"/>
      <c r="C142" s="85"/>
      <c r="D142" s="111" t="s">
        <v>187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>
        <f>IF(ISNUMBER(AF142),AF142,0)+IF(ISNUMBER(AK142),AK142,0)</f>
        <v>0</v>
      </c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>
        <f>IF(ISNUMBER(AU142),AU142,0)+IF(ISNUMBER(AZ142),AZ142,0)</f>
        <v>0</v>
      </c>
      <c r="BF142" s="112"/>
      <c r="BG142" s="112"/>
      <c r="BH142" s="112"/>
      <c r="BI142" s="112"/>
      <c r="CA142" s="6" t="s">
        <v>40</v>
      </c>
    </row>
    <row r="143" spans="1:79" s="99" customFormat="1" ht="71.25" customHeight="1" x14ac:dyDescent="0.2">
      <c r="A143" s="89">
        <v>0</v>
      </c>
      <c r="B143" s="90"/>
      <c r="C143" s="90"/>
      <c r="D143" s="114" t="s">
        <v>188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189</v>
      </c>
      <c r="R143" s="36"/>
      <c r="S143" s="36"/>
      <c r="T143" s="36"/>
      <c r="U143" s="36"/>
      <c r="V143" s="36" t="s">
        <v>190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1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f>IF(ISNUMBER(AF143),AF143,0)+IF(ISNUMBER(AK143),AK143,0)</f>
        <v>1</v>
      </c>
      <c r="AQ143" s="115"/>
      <c r="AR143" s="115"/>
      <c r="AS143" s="115"/>
      <c r="AT143" s="115"/>
      <c r="AU143" s="115">
        <v>1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f>IF(ISNUMBER(AU143),AU143,0)+IF(ISNUMBER(AZ143),AZ143,0)</f>
        <v>1</v>
      </c>
      <c r="BF143" s="115"/>
      <c r="BG143" s="115"/>
      <c r="BH143" s="115"/>
      <c r="BI143" s="115"/>
    </row>
    <row r="144" spans="1:79" s="99" customFormat="1" ht="90" customHeight="1" x14ac:dyDescent="0.2">
      <c r="A144" s="89">
        <v>0</v>
      </c>
      <c r="B144" s="90"/>
      <c r="C144" s="90"/>
      <c r="D144" s="114" t="s">
        <v>191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192</v>
      </c>
      <c r="R144" s="36"/>
      <c r="S144" s="36"/>
      <c r="T144" s="36"/>
      <c r="U144" s="36"/>
      <c r="V144" s="36" t="s">
        <v>193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16.600000000000001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16.600000000000001</v>
      </c>
      <c r="AQ144" s="115"/>
      <c r="AR144" s="115"/>
      <c r="AS144" s="115"/>
      <c r="AT144" s="115"/>
      <c r="AU144" s="115">
        <v>16.600000000000001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16.600000000000001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194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99.75" customHeight="1" x14ac:dyDescent="0.2">
      <c r="A146" s="89">
        <v>0</v>
      </c>
      <c r="B146" s="90"/>
      <c r="C146" s="90"/>
      <c r="D146" s="114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189</v>
      </c>
      <c r="R146" s="36"/>
      <c r="S146" s="36"/>
      <c r="T146" s="36"/>
      <c r="U146" s="36"/>
      <c r="V146" s="36" t="s">
        <v>196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280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280</v>
      </c>
      <c r="AQ146" s="115"/>
      <c r="AR146" s="115"/>
      <c r="AS146" s="115"/>
      <c r="AT146" s="115"/>
      <c r="AU146" s="115">
        <v>280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280</v>
      </c>
      <c r="BF146" s="115"/>
      <c r="BG146" s="115"/>
      <c r="BH146" s="115"/>
      <c r="BI146" s="115"/>
    </row>
    <row r="147" spans="1:79" s="6" customFormat="1" ht="14.25" x14ac:dyDescent="0.2">
      <c r="A147" s="87">
        <v>0</v>
      </c>
      <c r="B147" s="85"/>
      <c r="C147" s="85"/>
      <c r="D147" s="113" t="s">
        <v>197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</row>
    <row r="148" spans="1:79" s="99" customFormat="1" ht="99.75" customHeight="1" x14ac:dyDescent="0.2">
      <c r="A148" s="89">
        <v>0</v>
      </c>
      <c r="B148" s="90"/>
      <c r="C148" s="90"/>
      <c r="D148" s="114" t="s">
        <v>198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199</v>
      </c>
      <c r="R148" s="36"/>
      <c r="S148" s="36"/>
      <c r="T148" s="36"/>
      <c r="U148" s="36"/>
      <c r="V148" s="36" t="s">
        <v>200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130834.94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f>IF(ISNUMBER(AF148),AF148,0)+IF(ISNUMBER(AK148),AK148,0)</f>
        <v>130834.94</v>
      </c>
      <c r="AQ148" s="115"/>
      <c r="AR148" s="115"/>
      <c r="AS148" s="115"/>
      <c r="AT148" s="115"/>
      <c r="AU148" s="115">
        <v>139854.94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f>IF(ISNUMBER(AU148),AU148,0)+IF(ISNUMBER(AZ148),AZ148,0)</f>
        <v>139854.94</v>
      </c>
      <c r="BF148" s="115"/>
      <c r="BG148" s="115"/>
      <c r="BH148" s="115"/>
      <c r="BI148" s="115"/>
    </row>
    <row r="149" spans="1:79" s="6" customFormat="1" ht="14.25" x14ac:dyDescent="0.2">
      <c r="A149" s="87">
        <v>0</v>
      </c>
      <c r="B149" s="85"/>
      <c r="C149" s="85"/>
      <c r="D149" s="113" t="s">
        <v>201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79" s="99" customFormat="1" ht="99.75" customHeight="1" x14ac:dyDescent="0.2">
      <c r="A150" s="89">
        <v>0</v>
      </c>
      <c r="B150" s="90"/>
      <c r="C150" s="90"/>
      <c r="D150" s="114" t="s">
        <v>202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203</v>
      </c>
      <c r="R150" s="36"/>
      <c r="S150" s="36"/>
      <c r="T150" s="36"/>
      <c r="U150" s="36"/>
      <c r="V150" s="36" t="s">
        <v>200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5">
        <v>100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100</v>
      </c>
      <c r="AQ150" s="115"/>
      <c r="AR150" s="115"/>
      <c r="AS150" s="115"/>
      <c r="AT150" s="115"/>
      <c r="AU150" s="115">
        <v>100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100</v>
      </c>
      <c r="BF150" s="115"/>
      <c r="BG150" s="115"/>
      <c r="BH150" s="115"/>
      <c r="BI150" s="115"/>
    </row>
    <row r="152" spans="1:79" ht="14.25" customHeight="1" x14ac:dyDescent="12.75">
      <c r="A152" s="42" t="s">
        <v>124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 x14ac:dyDescent="0.2">
      <c r="A153" s="53" t="s">
        <v>231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</row>
    <row r="154" spans="1:79" ht="12.95" customHeight="1" x14ac:dyDescent="0.2">
      <c r="A154" s="61" t="s">
        <v>19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3"/>
      <c r="U154" s="36" t="s">
        <v>232</v>
      </c>
      <c r="V154" s="36"/>
      <c r="W154" s="36"/>
      <c r="X154" s="36"/>
      <c r="Y154" s="36"/>
      <c r="Z154" s="36"/>
      <c r="AA154" s="36"/>
      <c r="AB154" s="36"/>
      <c r="AC154" s="36"/>
      <c r="AD154" s="36"/>
      <c r="AE154" s="36" t="s">
        <v>235</v>
      </c>
      <c r="AF154" s="36"/>
      <c r="AG154" s="36"/>
      <c r="AH154" s="36"/>
      <c r="AI154" s="36"/>
      <c r="AJ154" s="36"/>
      <c r="AK154" s="36"/>
      <c r="AL154" s="36"/>
      <c r="AM154" s="36"/>
      <c r="AN154" s="36"/>
      <c r="AO154" s="36" t="s">
        <v>242</v>
      </c>
      <c r="AP154" s="36"/>
      <c r="AQ154" s="36"/>
      <c r="AR154" s="36"/>
      <c r="AS154" s="36"/>
      <c r="AT154" s="36"/>
      <c r="AU154" s="36"/>
      <c r="AV154" s="36"/>
      <c r="AW154" s="36"/>
      <c r="AX154" s="36"/>
      <c r="AY154" s="36" t="s">
        <v>253</v>
      </c>
      <c r="AZ154" s="36"/>
      <c r="BA154" s="36"/>
      <c r="BB154" s="36"/>
      <c r="BC154" s="36"/>
      <c r="BD154" s="36"/>
      <c r="BE154" s="36"/>
      <c r="BF154" s="36"/>
      <c r="BG154" s="36"/>
      <c r="BH154" s="36"/>
      <c r="BI154" s="36" t="s">
        <v>258</v>
      </c>
      <c r="BJ154" s="36"/>
      <c r="BK154" s="36"/>
      <c r="BL154" s="36"/>
      <c r="BM154" s="36"/>
      <c r="BN154" s="36"/>
      <c r="BO154" s="36"/>
      <c r="BP154" s="36"/>
      <c r="BQ154" s="36"/>
      <c r="BR154" s="36"/>
    </row>
    <row r="155" spans="1:79" ht="30" customHeight="1" x14ac:dyDescent="0.2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36" t="s">
        <v>4</v>
      </c>
      <c r="V155" s="36"/>
      <c r="W155" s="36"/>
      <c r="X155" s="36"/>
      <c r="Y155" s="36"/>
      <c r="Z155" s="36" t="s">
        <v>3</v>
      </c>
      <c r="AA155" s="36"/>
      <c r="AB155" s="36"/>
      <c r="AC155" s="36"/>
      <c r="AD155" s="36"/>
      <c r="AE155" s="36" t="s">
        <v>4</v>
      </c>
      <c r="AF155" s="36"/>
      <c r="AG155" s="36"/>
      <c r="AH155" s="36"/>
      <c r="AI155" s="36"/>
      <c r="AJ155" s="36" t="s">
        <v>3</v>
      </c>
      <c r="AK155" s="36"/>
      <c r="AL155" s="36"/>
      <c r="AM155" s="36"/>
      <c r="AN155" s="36"/>
      <c r="AO155" s="36" t="s">
        <v>4</v>
      </c>
      <c r="AP155" s="36"/>
      <c r="AQ155" s="36"/>
      <c r="AR155" s="36"/>
      <c r="AS155" s="36"/>
      <c r="AT155" s="36" t="s">
        <v>3</v>
      </c>
      <c r="AU155" s="36"/>
      <c r="AV155" s="36"/>
      <c r="AW155" s="36"/>
      <c r="AX155" s="36"/>
      <c r="AY155" s="36" t="s">
        <v>4</v>
      </c>
      <c r="AZ155" s="36"/>
      <c r="BA155" s="36"/>
      <c r="BB155" s="36"/>
      <c r="BC155" s="36"/>
      <c r="BD155" s="36" t="s">
        <v>3</v>
      </c>
      <c r="BE155" s="36"/>
      <c r="BF155" s="36"/>
      <c r="BG155" s="36"/>
      <c r="BH155" s="36"/>
      <c r="BI155" s="36" t="s">
        <v>4</v>
      </c>
      <c r="BJ155" s="36"/>
      <c r="BK155" s="36"/>
      <c r="BL155" s="36"/>
      <c r="BM155" s="36"/>
      <c r="BN155" s="36" t="s">
        <v>3</v>
      </c>
      <c r="BO155" s="36"/>
      <c r="BP155" s="36"/>
      <c r="BQ155" s="36"/>
      <c r="BR155" s="36"/>
    </row>
    <row r="156" spans="1:79" ht="15" customHeight="1" x14ac:dyDescent="0.2">
      <c r="A156" s="30">
        <v>1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2"/>
      <c r="U156" s="36">
        <v>2</v>
      </c>
      <c r="V156" s="36"/>
      <c r="W156" s="36"/>
      <c r="X156" s="36"/>
      <c r="Y156" s="36"/>
      <c r="Z156" s="36">
        <v>3</v>
      </c>
      <c r="AA156" s="36"/>
      <c r="AB156" s="36"/>
      <c r="AC156" s="36"/>
      <c r="AD156" s="36"/>
      <c r="AE156" s="36">
        <v>4</v>
      </c>
      <c r="AF156" s="36"/>
      <c r="AG156" s="36"/>
      <c r="AH156" s="36"/>
      <c r="AI156" s="36"/>
      <c r="AJ156" s="36">
        <v>5</v>
      </c>
      <c r="AK156" s="36"/>
      <c r="AL156" s="36"/>
      <c r="AM156" s="36"/>
      <c r="AN156" s="36"/>
      <c r="AO156" s="36">
        <v>6</v>
      </c>
      <c r="AP156" s="36"/>
      <c r="AQ156" s="36"/>
      <c r="AR156" s="36"/>
      <c r="AS156" s="36"/>
      <c r="AT156" s="36">
        <v>7</v>
      </c>
      <c r="AU156" s="36"/>
      <c r="AV156" s="36"/>
      <c r="AW156" s="36"/>
      <c r="AX156" s="36"/>
      <c r="AY156" s="36">
        <v>8</v>
      </c>
      <c r="AZ156" s="36"/>
      <c r="BA156" s="36"/>
      <c r="BB156" s="36"/>
      <c r="BC156" s="36"/>
      <c r="BD156" s="36">
        <v>9</v>
      </c>
      <c r="BE156" s="36"/>
      <c r="BF156" s="36"/>
      <c r="BG156" s="36"/>
      <c r="BH156" s="36"/>
      <c r="BI156" s="36">
        <v>10</v>
      </c>
      <c r="BJ156" s="36"/>
      <c r="BK156" s="36"/>
      <c r="BL156" s="36"/>
      <c r="BM156" s="36"/>
      <c r="BN156" s="36">
        <v>11</v>
      </c>
      <c r="BO156" s="36"/>
      <c r="BP156" s="36"/>
      <c r="BQ156" s="36"/>
      <c r="BR156" s="36"/>
    </row>
    <row r="157" spans="1:79" s="1" customFormat="1" ht="15.75" hidden="1" customHeight="1" x14ac:dyDescent="0.2">
      <c r="A157" s="33" t="s">
        <v>57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8" t="s">
        <v>65</v>
      </c>
      <c r="V157" s="38"/>
      <c r="W157" s="38"/>
      <c r="X157" s="38"/>
      <c r="Y157" s="38"/>
      <c r="Z157" s="37" t="s">
        <v>66</v>
      </c>
      <c r="AA157" s="37"/>
      <c r="AB157" s="37"/>
      <c r="AC157" s="37"/>
      <c r="AD157" s="37"/>
      <c r="AE157" s="38" t="s">
        <v>67</v>
      </c>
      <c r="AF157" s="38"/>
      <c r="AG157" s="38"/>
      <c r="AH157" s="38"/>
      <c r="AI157" s="38"/>
      <c r="AJ157" s="37" t="s">
        <v>68</v>
      </c>
      <c r="AK157" s="37"/>
      <c r="AL157" s="37"/>
      <c r="AM157" s="37"/>
      <c r="AN157" s="37"/>
      <c r="AO157" s="38" t="s">
        <v>58</v>
      </c>
      <c r="AP157" s="38"/>
      <c r="AQ157" s="38"/>
      <c r="AR157" s="38"/>
      <c r="AS157" s="38"/>
      <c r="AT157" s="37" t="s">
        <v>59</v>
      </c>
      <c r="AU157" s="37"/>
      <c r="AV157" s="37"/>
      <c r="AW157" s="37"/>
      <c r="AX157" s="37"/>
      <c r="AY157" s="38" t="s">
        <v>60</v>
      </c>
      <c r="AZ157" s="38"/>
      <c r="BA157" s="38"/>
      <c r="BB157" s="38"/>
      <c r="BC157" s="38"/>
      <c r="BD157" s="37" t="s">
        <v>61</v>
      </c>
      <c r="BE157" s="37"/>
      <c r="BF157" s="37"/>
      <c r="BG157" s="37"/>
      <c r="BH157" s="37"/>
      <c r="BI157" s="38" t="s">
        <v>62</v>
      </c>
      <c r="BJ157" s="38"/>
      <c r="BK157" s="38"/>
      <c r="BL157" s="38"/>
      <c r="BM157" s="38"/>
      <c r="BN157" s="37" t="s">
        <v>63</v>
      </c>
      <c r="BO157" s="37"/>
      <c r="BP157" s="37"/>
      <c r="BQ157" s="37"/>
      <c r="BR157" s="37"/>
      <c r="CA157" t="s">
        <v>41</v>
      </c>
    </row>
    <row r="158" spans="1:79" s="6" customFormat="1" ht="12.75" customHeight="1" x14ac:dyDescent="0.2">
      <c r="A158" s="100" t="s">
        <v>204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880119.33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957600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1257910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1348461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1444145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  <c r="CA158" s="6" t="s">
        <v>42</v>
      </c>
    </row>
    <row r="159" spans="1:79" s="99" customFormat="1" ht="12.75" customHeight="1" x14ac:dyDescent="0.2">
      <c r="A159" s="92" t="s">
        <v>205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707200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768000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1008910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1081600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1158045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206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4900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5400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7100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7600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8200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99" customFormat="1" ht="12.75" customHeight="1" x14ac:dyDescent="0.2">
      <c r="A161" s="92" t="s">
        <v>207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168019.33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184200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241900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259261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277900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6" customFormat="1" ht="12.75" customHeight="1" x14ac:dyDescent="0.2">
      <c r="A162" s="100" t="s">
        <v>208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31500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34600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45400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48700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52200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</row>
    <row r="163" spans="1:79" s="99" customFormat="1" ht="12.75" customHeight="1" x14ac:dyDescent="0.2">
      <c r="A163" s="92" t="s">
        <v>209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31500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34600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45400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48700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52200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9" customFormat="1" ht="12.75" customHeight="1" x14ac:dyDescent="0.2">
      <c r="A164" s="92" t="s">
        <v>210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>
        <v>10800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11870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15590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16700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17900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6" customFormat="1" ht="12.75" customHeight="1" x14ac:dyDescent="0.2">
      <c r="A165" s="100" t="s">
        <v>147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2"/>
      <c r="U165" s="116">
        <v>922419.33</v>
      </c>
      <c r="V165" s="116"/>
      <c r="W165" s="116"/>
      <c r="X165" s="116"/>
      <c r="Y165" s="116"/>
      <c r="Z165" s="116">
        <v>0</v>
      </c>
      <c r="AA165" s="116"/>
      <c r="AB165" s="116"/>
      <c r="AC165" s="116"/>
      <c r="AD165" s="116"/>
      <c r="AE165" s="116">
        <v>1004070</v>
      </c>
      <c r="AF165" s="116"/>
      <c r="AG165" s="116"/>
      <c r="AH165" s="116"/>
      <c r="AI165" s="116"/>
      <c r="AJ165" s="116">
        <v>0</v>
      </c>
      <c r="AK165" s="116"/>
      <c r="AL165" s="116"/>
      <c r="AM165" s="116"/>
      <c r="AN165" s="116"/>
      <c r="AO165" s="116">
        <v>1318900</v>
      </c>
      <c r="AP165" s="116"/>
      <c r="AQ165" s="116"/>
      <c r="AR165" s="116"/>
      <c r="AS165" s="116"/>
      <c r="AT165" s="116">
        <v>0</v>
      </c>
      <c r="AU165" s="116"/>
      <c r="AV165" s="116"/>
      <c r="AW165" s="116"/>
      <c r="AX165" s="116"/>
      <c r="AY165" s="116">
        <v>1413861</v>
      </c>
      <c r="AZ165" s="116"/>
      <c r="BA165" s="116"/>
      <c r="BB165" s="116"/>
      <c r="BC165" s="116"/>
      <c r="BD165" s="116">
        <v>0</v>
      </c>
      <c r="BE165" s="116"/>
      <c r="BF165" s="116"/>
      <c r="BG165" s="116"/>
      <c r="BH165" s="116"/>
      <c r="BI165" s="116">
        <v>1514245</v>
      </c>
      <c r="BJ165" s="116"/>
      <c r="BK165" s="116"/>
      <c r="BL165" s="116"/>
      <c r="BM165" s="116"/>
      <c r="BN165" s="116">
        <v>0</v>
      </c>
      <c r="BO165" s="116"/>
      <c r="BP165" s="116"/>
      <c r="BQ165" s="116"/>
      <c r="BR165" s="116"/>
    </row>
    <row r="166" spans="1:79" s="99" customFormat="1" ht="38.25" customHeight="1" x14ac:dyDescent="0.2">
      <c r="A166" s="92" t="s">
        <v>211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7" t="s">
        <v>173</v>
      </c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 t="s">
        <v>173</v>
      </c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 t="s">
        <v>173</v>
      </c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 t="s">
        <v>173</v>
      </c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 t="s">
        <v>173</v>
      </c>
      <c r="BJ166" s="117"/>
      <c r="BK166" s="117"/>
      <c r="BL166" s="117"/>
      <c r="BM166" s="117"/>
      <c r="BN166" s="117"/>
      <c r="BO166" s="117"/>
      <c r="BP166" s="117"/>
      <c r="BQ166" s="117"/>
      <c r="BR166" s="117"/>
    </row>
    <row r="169" spans="1:79" ht="14.25" customHeight="1" x14ac:dyDescent="0.2">
      <c r="A169" s="42" t="s">
        <v>125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1:79" ht="15" customHeight="1" x14ac:dyDescent="0.2">
      <c r="A170" s="61" t="s">
        <v>6</v>
      </c>
      <c r="B170" s="62"/>
      <c r="C170" s="62"/>
      <c r="D170" s="61" t="s">
        <v>10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3"/>
      <c r="W170" s="36" t="s">
        <v>232</v>
      </c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 t="s">
        <v>236</v>
      </c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 t="s">
        <v>247</v>
      </c>
      <c r="AV170" s="36"/>
      <c r="AW170" s="36"/>
      <c r="AX170" s="36"/>
      <c r="AY170" s="36"/>
      <c r="AZ170" s="36"/>
      <c r="BA170" s="36" t="s">
        <v>254</v>
      </c>
      <c r="BB170" s="36"/>
      <c r="BC170" s="36"/>
      <c r="BD170" s="36"/>
      <c r="BE170" s="36"/>
      <c r="BF170" s="36"/>
      <c r="BG170" s="36" t="s">
        <v>263</v>
      </c>
      <c r="BH170" s="36"/>
      <c r="BI170" s="36"/>
      <c r="BJ170" s="36"/>
      <c r="BK170" s="36"/>
      <c r="BL170" s="36"/>
    </row>
    <row r="171" spans="1:79" ht="15" customHeight="1" x14ac:dyDescent="0.2">
      <c r="A171" s="77"/>
      <c r="B171" s="78"/>
      <c r="C171" s="78"/>
      <c r="D171" s="77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9"/>
      <c r="W171" s="36" t="s">
        <v>4</v>
      </c>
      <c r="X171" s="36"/>
      <c r="Y171" s="36"/>
      <c r="Z171" s="36"/>
      <c r="AA171" s="36"/>
      <c r="AB171" s="36"/>
      <c r="AC171" s="36" t="s">
        <v>3</v>
      </c>
      <c r="AD171" s="36"/>
      <c r="AE171" s="36"/>
      <c r="AF171" s="36"/>
      <c r="AG171" s="36"/>
      <c r="AH171" s="36"/>
      <c r="AI171" s="36" t="s">
        <v>4</v>
      </c>
      <c r="AJ171" s="36"/>
      <c r="AK171" s="36"/>
      <c r="AL171" s="36"/>
      <c r="AM171" s="36"/>
      <c r="AN171" s="36"/>
      <c r="AO171" s="36" t="s">
        <v>3</v>
      </c>
      <c r="AP171" s="36"/>
      <c r="AQ171" s="36"/>
      <c r="AR171" s="36"/>
      <c r="AS171" s="36"/>
      <c r="AT171" s="36"/>
      <c r="AU171" s="49" t="s">
        <v>4</v>
      </c>
      <c r="AV171" s="49"/>
      <c r="AW171" s="49"/>
      <c r="AX171" s="49" t="s">
        <v>3</v>
      </c>
      <c r="AY171" s="49"/>
      <c r="AZ171" s="49"/>
      <c r="BA171" s="49" t="s">
        <v>4</v>
      </c>
      <c r="BB171" s="49"/>
      <c r="BC171" s="49"/>
      <c r="BD171" s="49" t="s">
        <v>3</v>
      </c>
      <c r="BE171" s="49"/>
      <c r="BF171" s="49"/>
      <c r="BG171" s="49" t="s">
        <v>4</v>
      </c>
      <c r="BH171" s="49"/>
      <c r="BI171" s="49"/>
      <c r="BJ171" s="49" t="s">
        <v>3</v>
      </c>
      <c r="BK171" s="49"/>
      <c r="BL171" s="49"/>
    </row>
    <row r="172" spans="1:79" ht="57" customHeight="1" x14ac:dyDescent="0.2">
      <c r="A172" s="64"/>
      <c r="B172" s="65"/>
      <c r="C172" s="65"/>
      <c r="D172" s="64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6"/>
      <c r="W172" s="36" t="s">
        <v>12</v>
      </c>
      <c r="X172" s="36"/>
      <c r="Y172" s="36"/>
      <c r="Z172" s="36" t="s">
        <v>11</v>
      </c>
      <c r="AA172" s="36"/>
      <c r="AB172" s="36"/>
      <c r="AC172" s="36" t="s">
        <v>12</v>
      </c>
      <c r="AD172" s="36"/>
      <c r="AE172" s="36"/>
      <c r="AF172" s="36" t="s">
        <v>11</v>
      </c>
      <c r="AG172" s="36"/>
      <c r="AH172" s="36"/>
      <c r="AI172" s="36" t="s">
        <v>12</v>
      </c>
      <c r="AJ172" s="36"/>
      <c r="AK172" s="36"/>
      <c r="AL172" s="36" t="s">
        <v>11</v>
      </c>
      <c r="AM172" s="36"/>
      <c r="AN172" s="36"/>
      <c r="AO172" s="36" t="s">
        <v>12</v>
      </c>
      <c r="AP172" s="36"/>
      <c r="AQ172" s="36"/>
      <c r="AR172" s="36" t="s">
        <v>11</v>
      </c>
      <c r="AS172" s="36"/>
      <c r="AT172" s="36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</row>
    <row r="173" spans="1:79" ht="15" customHeight="1" x14ac:dyDescent="0.2">
      <c r="A173" s="30">
        <v>1</v>
      </c>
      <c r="B173" s="31"/>
      <c r="C173" s="31"/>
      <c r="D173" s="30">
        <v>2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6">
        <v>3</v>
      </c>
      <c r="X173" s="36"/>
      <c r="Y173" s="36"/>
      <c r="Z173" s="36">
        <v>4</v>
      </c>
      <c r="AA173" s="36"/>
      <c r="AB173" s="36"/>
      <c r="AC173" s="36">
        <v>5</v>
      </c>
      <c r="AD173" s="36"/>
      <c r="AE173" s="36"/>
      <c r="AF173" s="36">
        <v>6</v>
      </c>
      <c r="AG173" s="36"/>
      <c r="AH173" s="36"/>
      <c r="AI173" s="36">
        <v>7</v>
      </c>
      <c r="AJ173" s="36"/>
      <c r="AK173" s="36"/>
      <c r="AL173" s="36">
        <v>8</v>
      </c>
      <c r="AM173" s="36"/>
      <c r="AN173" s="36"/>
      <c r="AO173" s="36">
        <v>9</v>
      </c>
      <c r="AP173" s="36"/>
      <c r="AQ173" s="36"/>
      <c r="AR173" s="36">
        <v>10</v>
      </c>
      <c r="AS173" s="36"/>
      <c r="AT173" s="36"/>
      <c r="AU173" s="36">
        <v>11</v>
      </c>
      <c r="AV173" s="36"/>
      <c r="AW173" s="36"/>
      <c r="AX173" s="36">
        <v>12</v>
      </c>
      <c r="AY173" s="36"/>
      <c r="AZ173" s="36"/>
      <c r="BA173" s="36">
        <v>13</v>
      </c>
      <c r="BB173" s="36"/>
      <c r="BC173" s="36"/>
      <c r="BD173" s="36">
        <v>14</v>
      </c>
      <c r="BE173" s="36"/>
      <c r="BF173" s="36"/>
      <c r="BG173" s="36">
        <v>15</v>
      </c>
      <c r="BH173" s="36"/>
      <c r="BI173" s="36"/>
      <c r="BJ173" s="36">
        <v>16</v>
      </c>
      <c r="BK173" s="36"/>
      <c r="BL173" s="36"/>
    </row>
    <row r="174" spans="1:79" s="1" customFormat="1" ht="12.75" hidden="1" customHeight="1" x14ac:dyDescent="12.75">
      <c r="A174" s="33" t="s">
        <v>69</v>
      </c>
      <c r="B174" s="34"/>
      <c r="C174" s="34"/>
      <c r="D174" s="33" t="s">
        <v>57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5"/>
      <c r="W174" s="38" t="s">
        <v>72</v>
      </c>
      <c r="X174" s="38"/>
      <c r="Y174" s="38"/>
      <c r="Z174" s="38" t="s">
        <v>73</v>
      </c>
      <c r="AA174" s="38"/>
      <c r="AB174" s="38"/>
      <c r="AC174" s="37" t="s">
        <v>74</v>
      </c>
      <c r="AD174" s="37"/>
      <c r="AE174" s="37"/>
      <c r="AF174" s="37" t="s">
        <v>75</v>
      </c>
      <c r="AG174" s="37"/>
      <c r="AH174" s="37"/>
      <c r="AI174" s="38" t="s">
        <v>76</v>
      </c>
      <c r="AJ174" s="38"/>
      <c r="AK174" s="38"/>
      <c r="AL174" s="38" t="s">
        <v>77</v>
      </c>
      <c r="AM174" s="38"/>
      <c r="AN174" s="38"/>
      <c r="AO174" s="37" t="s">
        <v>104</v>
      </c>
      <c r="AP174" s="37"/>
      <c r="AQ174" s="37"/>
      <c r="AR174" s="37" t="s">
        <v>78</v>
      </c>
      <c r="AS174" s="37"/>
      <c r="AT174" s="37"/>
      <c r="AU174" s="38" t="s">
        <v>105</v>
      </c>
      <c r="AV174" s="38"/>
      <c r="AW174" s="38"/>
      <c r="AX174" s="37" t="s">
        <v>106</v>
      </c>
      <c r="AY174" s="37"/>
      <c r="AZ174" s="37"/>
      <c r="BA174" s="38" t="s">
        <v>107</v>
      </c>
      <c r="BB174" s="38"/>
      <c r="BC174" s="38"/>
      <c r="BD174" s="37" t="s">
        <v>108</v>
      </c>
      <c r="BE174" s="37"/>
      <c r="BF174" s="37"/>
      <c r="BG174" s="38" t="s">
        <v>109</v>
      </c>
      <c r="BH174" s="38"/>
      <c r="BI174" s="38"/>
      <c r="BJ174" s="37" t="s">
        <v>110</v>
      </c>
      <c r="BK174" s="37"/>
      <c r="BL174" s="37"/>
      <c r="CA174" s="1" t="s">
        <v>103</v>
      </c>
    </row>
    <row r="175" spans="1:79" s="99" customFormat="1" ht="12.75" customHeight="1" x14ac:dyDescent="0.2">
      <c r="A175" s="89">
        <v>1</v>
      </c>
      <c r="B175" s="90"/>
      <c r="C175" s="90"/>
      <c r="D175" s="92" t="s">
        <v>212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>
        <v>1.5</v>
      </c>
      <c r="X175" s="115"/>
      <c r="Y175" s="115"/>
      <c r="Z175" s="115">
        <v>1.5</v>
      </c>
      <c r="AA175" s="115"/>
      <c r="AB175" s="115"/>
      <c r="AC175" s="115">
        <v>0</v>
      </c>
      <c r="AD175" s="115"/>
      <c r="AE175" s="115"/>
      <c r="AF175" s="115">
        <v>0</v>
      </c>
      <c r="AG175" s="115"/>
      <c r="AH175" s="115"/>
      <c r="AI175" s="115">
        <v>1.5</v>
      </c>
      <c r="AJ175" s="115"/>
      <c r="AK175" s="115"/>
      <c r="AL175" s="115">
        <v>1.5</v>
      </c>
      <c r="AM175" s="115"/>
      <c r="AN175" s="115"/>
      <c r="AO175" s="115">
        <v>0</v>
      </c>
      <c r="AP175" s="115"/>
      <c r="AQ175" s="115"/>
      <c r="AR175" s="115">
        <v>0</v>
      </c>
      <c r="AS175" s="115"/>
      <c r="AT175" s="115"/>
      <c r="AU175" s="115">
        <v>1.5</v>
      </c>
      <c r="AV175" s="115"/>
      <c r="AW175" s="115"/>
      <c r="AX175" s="115">
        <v>0</v>
      </c>
      <c r="AY175" s="115"/>
      <c r="AZ175" s="115"/>
      <c r="BA175" s="115">
        <v>1.5</v>
      </c>
      <c r="BB175" s="115"/>
      <c r="BC175" s="115"/>
      <c r="BD175" s="115">
        <v>0</v>
      </c>
      <c r="BE175" s="115"/>
      <c r="BF175" s="115"/>
      <c r="BG175" s="115">
        <v>1.5</v>
      </c>
      <c r="BH175" s="115"/>
      <c r="BI175" s="115"/>
      <c r="BJ175" s="115">
        <v>0</v>
      </c>
      <c r="BK175" s="115"/>
      <c r="BL175" s="115"/>
      <c r="CA175" s="99" t="s">
        <v>43</v>
      </c>
    </row>
    <row r="176" spans="1:79" s="99" customFormat="1" ht="12.75" customHeight="1" x14ac:dyDescent="0.2">
      <c r="A176" s="89">
        <v>2</v>
      </c>
      <c r="B176" s="90"/>
      <c r="C176" s="90"/>
      <c r="D176" s="92" t="s">
        <v>213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>
        <v>13.1</v>
      </c>
      <c r="X176" s="115"/>
      <c r="Y176" s="115"/>
      <c r="Z176" s="115">
        <v>11.1</v>
      </c>
      <c r="AA176" s="115"/>
      <c r="AB176" s="115"/>
      <c r="AC176" s="115">
        <v>0</v>
      </c>
      <c r="AD176" s="115"/>
      <c r="AE176" s="115"/>
      <c r="AF176" s="115">
        <v>0</v>
      </c>
      <c r="AG176" s="115"/>
      <c r="AH176" s="115"/>
      <c r="AI176" s="115">
        <v>11.1</v>
      </c>
      <c r="AJ176" s="115"/>
      <c r="AK176" s="115"/>
      <c r="AL176" s="115">
        <v>11.1</v>
      </c>
      <c r="AM176" s="115"/>
      <c r="AN176" s="115"/>
      <c r="AO176" s="115">
        <v>0</v>
      </c>
      <c r="AP176" s="115"/>
      <c r="AQ176" s="115"/>
      <c r="AR176" s="115">
        <v>0</v>
      </c>
      <c r="AS176" s="115"/>
      <c r="AT176" s="115"/>
      <c r="AU176" s="115">
        <v>11.1</v>
      </c>
      <c r="AV176" s="115"/>
      <c r="AW176" s="115"/>
      <c r="AX176" s="115">
        <v>0</v>
      </c>
      <c r="AY176" s="115"/>
      <c r="AZ176" s="115"/>
      <c r="BA176" s="115">
        <v>11.1</v>
      </c>
      <c r="BB176" s="115"/>
      <c r="BC176" s="115"/>
      <c r="BD176" s="115">
        <v>0</v>
      </c>
      <c r="BE176" s="115"/>
      <c r="BF176" s="115"/>
      <c r="BG176" s="115">
        <v>11.1</v>
      </c>
      <c r="BH176" s="115"/>
      <c r="BI176" s="115"/>
      <c r="BJ176" s="115">
        <v>0</v>
      </c>
      <c r="BK176" s="115"/>
      <c r="BL176" s="115"/>
    </row>
    <row r="177" spans="1:79" s="99" customFormat="1" ht="12.75" customHeight="1" x14ac:dyDescent="0.2">
      <c r="A177" s="89">
        <v>3</v>
      </c>
      <c r="B177" s="90"/>
      <c r="C177" s="90"/>
      <c r="D177" s="92" t="s">
        <v>214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>
        <v>4</v>
      </c>
      <c r="X177" s="115"/>
      <c r="Y177" s="115"/>
      <c r="Z177" s="115">
        <v>4</v>
      </c>
      <c r="AA177" s="115"/>
      <c r="AB177" s="115"/>
      <c r="AC177" s="115">
        <v>0</v>
      </c>
      <c r="AD177" s="115"/>
      <c r="AE177" s="115"/>
      <c r="AF177" s="115">
        <v>0</v>
      </c>
      <c r="AG177" s="115"/>
      <c r="AH177" s="115"/>
      <c r="AI177" s="115">
        <v>4</v>
      </c>
      <c r="AJ177" s="115"/>
      <c r="AK177" s="115"/>
      <c r="AL177" s="115">
        <v>4</v>
      </c>
      <c r="AM177" s="115"/>
      <c r="AN177" s="115"/>
      <c r="AO177" s="115">
        <v>0</v>
      </c>
      <c r="AP177" s="115"/>
      <c r="AQ177" s="115"/>
      <c r="AR177" s="115">
        <v>0</v>
      </c>
      <c r="AS177" s="115"/>
      <c r="AT177" s="115"/>
      <c r="AU177" s="115">
        <v>4</v>
      </c>
      <c r="AV177" s="115"/>
      <c r="AW177" s="115"/>
      <c r="AX177" s="115">
        <v>0</v>
      </c>
      <c r="AY177" s="115"/>
      <c r="AZ177" s="115"/>
      <c r="BA177" s="115">
        <v>4</v>
      </c>
      <c r="BB177" s="115"/>
      <c r="BC177" s="115"/>
      <c r="BD177" s="115">
        <v>0</v>
      </c>
      <c r="BE177" s="115"/>
      <c r="BF177" s="115"/>
      <c r="BG177" s="115">
        <v>4</v>
      </c>
      <c r="BH177" s="115"/>
      <c r="BI177" s="115"/>
      <c r="BJ177" s="115">
        <v>0</v>
      </c>
      <c r="BK177" s="115"/>
      <c r="BL177" s="115"/>
    </row>
    <row r="178" spans="1:79" s="6" customFormat="1" ht="12.75" customHeight="1" x14ac:dyDescent="0.2">
      <c r="A178" s="87">
        <v>4</v>
      </c>
      <c r="B178" s="85"/>
      <c r="C178" s="85"/>
      <c r="D178" s="100" t="s">
        <v>215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12">
        <v>18.600000000000001</v>
      </c>
      <c r="X178" s="112"/>
      <c r="Y178" s="112"/>
      <c r="Z178" s="112">
        <v>16.600000000000001</v>
      </c>
      <c r="AA178" s="112"/>
      <c r="AB178" s="112"/>
      <c r="AC178" s="112">
        <v>0</v>
      </c>
      <c r="AD178" s="112"/>
      <c r="AE178" s="112"/>
      <c r="AF178" s="112">
        <v>0</v>
      </c>
      <c r="AG178" s="112"/>
      <c r="AH178" s="112"/>
      <c r="AI178" s="112">
        <v>16.600000000000001</v>
      </c>
      <c r="AJ178" s="112"/>
      <c r="AK178" s="112"/>
      <c r="AL178" s="112">
        <v>16.600000000000001</v>
      </c>
      <c r="AM178" s="112"/>
      <c r="AN178" s="112"/>
      <c r="AO178" s="112">
        <v>0</v>
      </c>
      <c r="AP178" s="112"/>
      <c r="AQ178" s="112"/>
      <c r="AR178" s="112">
        <v>0</v>
      </c>
      <c r="AS178" s="112"/>
      <c r="AT178" s="112"/>
      <c r="AU178" s="112">
        <v>16.600000000000001</v>
      </c>
      <c r="AV178" s="112"/>
      <c r="AW178" s="112"/>
      <c r="AX178" s="112">
        <v>0</v>
      </c>
      <c r="AY178" s="112"/>
      <c r="AZ178" s="112"/>
      <c r="BA178" s="112">
        <v>16.600000000000001</v>
      </c>
      <c r="BB178" s="112"/>
      <c r="BC178" s="112"/>
      <c r="BD178" s="112">
        <v>0</v>
      </c>
      <c r="BE178" s="112"/>
      <c r="BF178" s="112"/>
      <c r="BG178" s="112">
        <v>16.600000000000001</v>
      </c>
      <c r="BH178" s="112"/>
      <c r="BI178" s="112"/>
      <c r="BJ178" s="112">
        <v>0</v>
      </c>
      <c r="BK178" s="112"/>
      <c r="BL178" s="112"/>
    </row>
    <row r="179" spans="1:79" s="99" customFormat="1" ht="25.5" customHeight="1" x14ac:dyDescent="0.2">
      <c r="A179" s="89">
        <v>5</v>
      </c>
      <c r="B179" s="90"/>
      <c r="C179" s="90"/>
      <c r="D179" s="92" t="s">
        <v>216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 t="s">
        <v>173</v>
      </c>
      <c r="X179" s="115"/>
      <c r="Y179" s="115"/>
      <c r="Z179" s="115" t="s">
        <v>173</v>
      </c>
      <c r="AA179" s="115"/>
      <c r="AB179" s="115"/>
      <c r="AC179" s="115"/>
      <c r="AD179" s="115"/>
      <c r="AE179" s="115"/>
      <c r="AF179" s="115"/>
      <c r="AG179" s="115"/>
      <c r="AH179" s="115"/>
      <c r="AI179" s="115" t="s">
        <v>173</v>
      </c>
      <c r="AJ179" s="115"/>
      <c r="AK179" s="115"/>
      <c r="AL179" s="115" t="s">
        <v>173</v>
      </c>
      <c r="AM179" s="115"/>
      <c r="AN179" s="115"/>
      <c r="AO179" s="115"/>
      <c r="AP179" s="115"/>
      <c r="AQ179" s="115"/>
      <c r="AR179" s="115"/>
      <c r="AS179" s="115"/>
      <c r="AT179" s="115"/>
      <c r="AU179" s="115" t="s">
        <v>173</v>
      </c>
      <c r="AV179" s="115"/>
      <c r="AW179" s="115"/>
      <c r="AX179" s="115"/>
      <c r="AY179" s="115"/>
      <c r="AZ179" s="115"/>
      <c r="BA179" s="115" t="s">
        <v>173</v>
      </c>
      <c r="BB179" s="115"/>
      <c r="BC179" s="115"/>
      <c r="BD179" s="115"/>
      <c r="BE179" s="115"/>
      <c r="BF179" s="115"/>
      <c r="BG179" s="115" t="s">
        <v>173</v>
      </c>
      <c r="BH179" s="115"/>
      <c r="BI179" s="115"/>
      <c r="BJ179" s="115"/>
      <c r="BK179" s="115"/>
      <c r="BL179" s="115"/>
    </row>
    <row r="182" spans="1:79" ht="14.25" customHeight="1" x14ac:dyDescent="12.75">
      <c r="A182" s="42" t="s">
        <v>153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4.25" customHeight="1" x14ac:dyDescent="0.2">
      <c r="A183" s="42" t="s">
        <v>248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</row>
    <row r="184" spans="1:79" ht="15" customHeight="1" x14ac:dyDescent="0.2">
      <c r="A184" s="40" t="s">
        <v>231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</row>
    <row r="185" spans="1:79" ht="15" customHeight="1" x14ac:dyDescent="0.2">
      <c r="A185" s="36" t="s">
        <v>6</v>
      </c>
      <c r="B185" s="36"/>
      <c r="C185" s="36"/>
      <c r="D185" s="36"/>
      <c r="E185" s="36"/>
      <c r="F185" s="36"/>
      <c r="G185" s="36" t="s">
        <v>126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 t="s">
        <v>13</v>
      </c>
      <c r="U185" s="36"/>
      <c r="V185" s="36"/>
      <c r="W185" s="36"/>
      <c r="X185" s="36"/>
      <c r="Y185" s="36"/>
      <c r="Z185" s="36"/>
      <c r="AA185" s="30" t="s">
        <v>232</v>
      </c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6"/>
      <c r="AP185" s="30" t="s">
        <v>235</v>
      </c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2"/>
      <c r="BE185" s="30" t="s">
        <v>242</v>
      </c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2"/>
    </row>
    <row r="186" spans="1:79" ht="32.1" customHeight="1" x14ac:dyDescen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 t="s">
        <v>4</v>
      </c>
      <c r="AB186" s="36"/>
      <c r="AC186" s="36"/>
      <c r="AD186" s="36"/>
      <c r="AE186" s="36"/>
      <c r="AF186" s="36" t="s">
        <v>3</v>
      </c>
      <c r="AG186" s="36"/>
      <c r="AH186" s="36"/>
      <c r="AI186" s="36"/>
      <c r="AJ186" s="36"/>
      <c r="AK186" s="36" t="s">
        <v>89</v>
      </c>
      <c r="AL186" s="36"/>
      <c r="AM186" s="36"/>
      <c r="AN186" s="36"/>
      <c r="AO186" s="36"/>
      <c r="AP186" s="36" t="s">
        <v>4</v>
      </c>
      <c r="AQ186" s="36"/>
      <c r="AR186" s="36"/>
      <c r="AS186" s="36"/>
      <c r="AT186" s="36"/>
      <c r="AU186" s="36" t="s">
        <v>3</v>
      </c>
      <c r="AV186" s="36"/>
      <c r="AW186" s="36"/>
      <c r="AX186" s="36"/>
      <c r="AY186" s="36"/>
      <c r="AZ186" s="36" t="s">
        <v>96</v>
      </c>
      <c r="BA186" s="36"/>
      <c r="BB186" s="36"/>
      <c r="BC186" s="36"/>
      <c r="BD186" s="36"/>
      <c r="BE186" s="36" t="s">
        <v>4</v>
      </c>
      <c r="BF186" s="36"/>
      <c r="BG186" s="36"/>
      <c r="BH186" s="36"/>
      <c r="BI186" s="36"/>
      <c r="BJ186" s="36" t="s">
        <v>3</v>
      </c>
      <c r="BK186" s="36"/>
      <c r="BL186" s="36"/>
      <c r="BM186" s="36"/>
      <c r="BN186" s="36"/>
      <c r="BO186" s="36" t="s">
        <v>127</v>
      </c>
      <c r="BP186" s="36"/>
      <c r="BQ186" s="36"/>
      <c r="BR186" s="36"/>
      <c r="BS186" s="36"/>
    </row>
    <row r="187" spans="1:79" ht="15" customHeight="1" x14ac:dyDescent="0.2">
      <c r="A187" s="36">
        <v>1</v>
      </c>
      <c r="B187" s="36"/>
      <c r="C187" s="36"/>
      <c r="D187" s="36"/>
      <c r="E187" s="36"/>
      <c r="F187" s="36"/>
      <c r="G187" s="36">
        <v>2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v>3</v>
      </c>
      <c r="U187" s="36"/>
      <c r="V187" s="36"/>
      <c r="W187" s="36"/>
      <c r="X187" s="36"/>
      <c r="Y187" s="36"/>
      <c r="Z187" s="36"/>
      <c r="AA187" s="36">
        <v>4</v>
      </c>
      <c r="AB187" s="36"/>
      <c r="AC187" s="36"/>
      <c r="AD187" s="36"/>
      <c r="AE187" s="36"/>
      <c r="AF187" s="36">
        <v>5</v>
      </c>
      <c r="AG187" s="36"/>
      <c r="AH187" s="36"/>
      <c r="AI187" s="36"/>
      <c r="AJ187" s="36"/>
      <c r="AK187" s="36">
        <v>6</v>
      </c>
      <c r="AL187" s="36"/>
      <c r="AM187" s="36"/>
      <c r="AN187" s="36"/>
      <c r="AO187" s="36"/>
      <c r="AP187" s="36">
        <v>7</v>
      </c>
      <c r="AQ187" s="36"/>
      <c r="AR187" s="36"/>
      <c r="AS187" s="36"/>
      <c r="AT187" s="36"/>
      <c r="AU187" s="36">
        <v>8</v>
      </c>
      <c r="AV187" s="36"/>
      <c r="AW187" s="36"/>
      <c r="AX187" s="36"/>
      <c r="AY187" s="36"/>
      <c r="AZ187" s="36">
        <v>9</v>
      </c>
      <c r="BA187" s="36"/>
      <c r="BB187" s="36"/>
      <c r="BC187" s="36"/>
      <c r="BD187" s="36"/>
      <c r="BE187" s="36">
        <v>10</v>
      </c>
      <c r="BF187" s="36"/>
      <c r="BG187" s="36"/>
      <c r="BH187" s="36"/>
      <c r="BI187" s="36"/>
      <c r="BJ187" s="36">
        <v>11</v>
      </c>
      <c r="BK187" s="36"/>
      <c r="BL187" s="36"/>
      <c r="BM187" s="36"/>
      <c r="BN187" s="36"/>
      <c r="BO187" s="36">
        <v>12</v>
      </c>
      <c r="BP187" s="36"/>
      <c r="BQ187" s="36"/>
      <c r="BR187" s="36"/>
      <c r="BS187" s="36"/>
    </row>
    <row r="188" spans="1:79" s="1" customFormat="1" ht="15" hidden="1" customHeight="1" x14ac:dyDescent="0.2">
      <c r="A188" s="38" t="s">
        <v>69</v>
      </c>
      <c r="B188" s="38"/>
      <c r="C188" s="38"/>
      <c r="D188" s="38"/>
      <c r="E188" s="38"/>
      <c r="F188" s="38"/>
      <c r="G188" s="73" t="s">
        <v>57</v>
      </c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 t="s">
        <v>79</v>
      </c>
      <c r="U188" s="73"/>
      <c r="V188" s="73"/>
      <c r="W188" s="73"/>
      <c r="X188" s="73"/>
      <c r="Y188" s="73"/>
      <c r="Z188" s="73"/>
      <c r="AA188" s="37" t="s">
        <v>65</v>
      </c>
      <c r="AB188" s="37"/>
      <c r="AC188" s="37"/>
      <c r="AD188" s="37"/>
      <c r="AE188" s="37"/>
      <c r="AF188" s="37" t="s">
        <v>66</v>
      </c>
      <c r="AG188" s="37"/>
      <c r="AH188" s="37"/>
      <c r="AI188" s="37"/>
      <c r="AJ188" s="37"/>
      <c r="AK188" s="44" t="s">
        <v>122</v>
      </c>
      <c r="AL188" s="44"/>
      <c r="AM188" s="44"/>
      <c r="AN188" s="44"/>
      <c r="AO188" s="44"/>
      <c r="AP188" s="37" t="s">
        <v>67</v>
      </c>
      <c r="AQ188" s="37"/>
      <c r="AR188" s="37"/>
      <c r="AS188" s="37"/>
      <c r="AT188" s="37"/>
      <c r="AU188" s="37" t="s">
        <v>68</v>
      </c>
      <c r="AV188" s="37"/>
      <c r="AW188" s="37"/>
      <c r="AX188" s="37"/>
      <c r="AY188" s="37"/>
      <c r="AZ188" s="44" t="s">
        <v>122</v>
      </c>
      <c r="BA188" s="44"/>
      <c r="BB188" s="44"/>
      <c r="BC188" s="44"/>
      <c r="BD188" s="44"/>
      <c r="BE188" s="37" t="s">
        <v>58</v>
      </c>
      <c r="BF188" s="37"/>
      <c r="BG188" s="37"/>
      <c r="BH188" s="37"/>
      <c r="BI188" s="37"/>
      <c r="BJ188" s="37" t="s">
        <v>59</v>
      </c>
      <c r="BK188" s="37"/>
      <c r="BL188" s="37"/>
      <c r="BM188" s="37"/>
      <c r="BN188" s="37"/>
      <c r="BO188" s="44" t="s">
        <v>122</v>
      </c>
      <c r="BP188" s="44"/>
      <c r="BQ188" s="44"/>
      <c r="BR188" s="44"/>
      <c r="BS188" s="44"/>
      <c r="CA188" s="1" t="s">
        <v>44</v>
      </c>
    </row>
    <row r="189" spans="1:79" s="99" customFormat="1" ht="38.25" customHeight="1" x14ac:dyDescent="0.2">
      <c r="A189" s="110">
        <v>1</v>
      </c>
      <c r="B189" s="110"/>
      <c r="C189" s="110"/>
      <c r="D189" s="110"/>
      <c r="E189" s="110"/>
      <c r="F189" s="110"/>
      <c r="G189" s="92" t="s">
        <v>217</v>
      </c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4"/>
      <c r="T189" s="118" t="s">
        <v>218</v>
      </c>
      <c r="U189" s="118"/>
      <c r="V189" s="118"/>
      <c r="W189" s="118"/>
      <c r="X189" s="118"/>
      <c r="Y189" s="118"/>
      <c r="Z189" s="118"/>
      <c r="AA189" s="117">
        <v>0</v>
      </c>
      <c r="AB189" s="117"/>
      <c r="AC189" s="117"/>
      <c r="AD189" s="117"/>
      <c r="AE189" s="117"/>
      <c r="AF189" s="117">
        <v>0</v>
      </c>
      <c r="AG189" s="117"/>
      <c r="AH189" s="117"/>
      <c r="AI189" s="117"/>
      <c r="AJ189" s="117"/>
      <c r="AK189" s="117">
        <f>IF(ISNUMBER(AA189),AA189,0)+IF(ISNUMBER(AF189),AF189,0)</f>
        <v>0</v>
      </c>
      <c r="AL189" s="117"/>
      <c r="AM189" s="117"/>
      <c r="AN189" s="117"/>
      <c r="AO189" s="117"/>
      <c r="AP189" s="117">
        <v>5000</v>
      </c>
      <c r="AQ189" s="117"/>
      <c r="AR189" s="117"/>
      <c r="AS189" s="117"/>
      <c r="AT189" s="117"/>
      <c r="AU189" s="117">
        <v>0</v>
      </c>
      <c r="AV189" s="117"/>
      <c r="AW189" s="117"/>
      <c r="AX189" s="117"/>
      <c r="AY189" s="117"/>
      <c r="AZ189" s="117">
        <f>IF(ISNUMBER(AP189),AP189,0)+IF(ISNUMBER(AU189),AU189,0)</f>
        <v>5000</v>
      </c>
      <c r="BA189" s="117"/>
      <c r="BB189" s="117"/>
      <c r="BC189" s="117"/>
      <c r="BD189" s="117"/>
      <c r="BE189" s="117">
        <v>500</v>
      </c>
      <c r="BF189" s="117"/>
      <c r="BG189" s="117"/>
      <c r="BH189" s="117"/>
      <c r="BI189" s="117"/>
      <c r="BJ189" s="117">
        <v>0</v>
      </c>
      <c r="BK189" s="117"/>
      <c r="BL189" s="117"/>
      <c r="BM189" s="117"/>
      <c r="BN189" s="117"/>
      <c r="BO189" s="117">
        <f>IF(ISNUMBER(BE189),BE189,0)+IF(ISNUMBER(BJ189),BJ189,0)</f>
        <v>500</v>
      </c>
      <c r="BP189" s="117"/>
      <c r="BQ189" s="117"/>
      <c r="BR189" s="117"/>
      <c r="BS189" s="117"/>
      <c r="CA189" s="99" t="s">
        <v>45</v>
      </c>
    </row>
    <row r="190" spans="1:79" s="99" customFormat="1" ht="89.25" customHeight="1" x14ac:dyDescent="0.2">
      <c r="A190" s="110">
        <v>2</v>
      </c>
      <c r="B190" s="110"/>
      <c r="C190" s="110"/>
      <c r="D190" s="110"/>
      <c r="E190" s="110"/>
      <c r="F190" s="110"/>
      <c r="G190" s="92" t="s">
        <v>219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4"/>
      <c r="T190" s="118" t="s">
        <v>220</v>
      </c>
      <c r="U190" s="118"/>
      <c r="V190" s="118"/>
      <c r="W190" s="118"/>
      <c r="X190" s="118"/>
      <c r="Y190" s="118"/>
      <c r="Z190" s="118"/>
      <c r="AA190" s="117">
        <v>0</v>
      </c>
      <c r="AB190" s="117"/>
      <c r="AC190" s="117"/>
      <c r="AD190" s="117"/>
      <c r="AE190" s="117"/>
      <c r="AF190" s="117">
        <v>0</v>
      </c>
      <c r="AG190" s="117"/>
      <c r="AH190" s="117"/>
      <c r="AI190" s="117"/>
      <c r="AJ190" s="117"/>
      <c r="AK190" s="117">
        <f>IF(ISNUMBER(AA190),AA190,0)+IF(ISNUMBER(AF190),AF190,0)</f>
        <v>0</v>
      </c>
      <c r="AL190" s="117"/>
      <c r="AM190" s="117"/>
      <c r="AN190" s="117"/>
      <c r="AO190" s="117"/>
      <c r="AP190" s="117">
        <v>2027.76</v>
      </c>
      <c r="AQ190" s="117"/>
      <c r="AR190" s="117"/>
      <c r="AS190" s="117"/>
      <c r="AT190" s="117"/>
      <c r="AU190" s="117">
        <v>0</v>
      </c>
      <c r="AV190" s="117"/>
      <c r="AW190" s="117"/>
      <c r="AX190" s="117"/>
      <c r="AY190" s="117"/>
      <c r="AZ190" s="117">
        <f>IF(ISNUMBER(AP190),AP190,0)+IF(ISNUMBER(AU190),AU190,0)</f>
        <v>2027.76</v>
      </c>
      <c r="BA190" s="117"/>
      <c r="BB190" s="117"/>
      <c r="BC190" s="117"/>
      <c r="BD190" s="117"/>
      <c r="BE190" s="117">
        <v>3200</v>
      </c>
      <c r="BF190" s="117"/>
      <c r="BG190" s="117"/>
      <c r="BH190" s="117"/>
      <c r="BI190" s="117"/>
      <c r="BJ190" s="117">
        <v>0</v>
      </c>
      <c r="BK190" s="117"/>
      <c r="BL190" s="117"/>
      <c r="BM190" s="117"/>
      <c r="BN190" s="117"/>
      <c r="BO190" s="117">
        <f>IF(ISNUMBER(BE190),BE190,0)+IF(ISNUMBER(BJ190),BJ190,0)</f>
        <v>3200</v>
      </c>
      <c r="BP190" s="117"/>
      <c r="BQ190" s="117"/>
      <c r="BR190" s="117"/>
      <c r="BS190" s="117"/>
    </row>
    <row r="191" spans="1:79" s="6" customFormat="1" ht="12.75" customHeight="1" x14ac:dyDescent="0.2">
      <c r="A191" s="88"/>
      <c r="B191" s="88"/>
      <c r="C191" s="88"/>
      <c r="D191" s="88"/>
      <c r="E191" s="88"/>
      <c r="F191" s="88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19"/>
      <c r="U191" s="119"/>
      <c r="V191" s="119"/>
      <c r="W191" s="119"/>
      <c r="X191" s="119"/>
      <c r="Y191" s="119"/>
      <c r="Z191" s="119"/>
      <c r="AA191" s="116">
        <v>0</v>
      </c>
      <c r="AB191" s="116"/>
      <c r="AC191" s="116"/>
      <c r="AD191" s="116"/>
      <c r="AE191" s="116"/>
      <c r="AF191" s="116">
        <v>0</v>
      </c>
      <c r="AG191" s="116"/>
      <c r="AH191" s="116"/>
      <c r="AI191" s="116"/>
      <c r="AJ191" s="116"/>
      <c r="AK191" s="116">
        <f>IF(ISNUMBER(AA191),AA191,0)+IF(ISNUMBER(AF191),AF191,0)</f>
        <v>0</v>
      </c>
      <c r="AL191" s="116"/>
      <c r="AM191" s="116"/>
      <c r="AN191" s="116"/>
      <c r="AO191" s="116"/>
      <c r="AP191" s="116">
        <v>7027.76</v>
      </c>
      <c r="AQ191" s="116"/>
      <c r="AR191" s="116"/>
      <c r="AS191" s="116"/>
      <c r="AT191" s="116"/>
      <c r="AU191" s="116">
        <v>0</v>
      </c>
      <c r="AV191" s="116"/>
      <c r="AW191" s="116"/>
      <c r="AX191" s="116"/>
      <c r="AY191" s="116"/>
      <c r="AZ191" s="116">
        <f>IF(ISNUMBER(AP191),AP191,0)+IF(ISNUMBER(AU191),AU191,0)</f>
        <v>7027.76</v>
      </c>
      <c r="BA191" s="116"/>
      <c r="BB191" s="116"/>
      <c r="BC191" s="116"/>
      <c r="BD191" s="116"/>
      <c r="BE191" s="116">
        <v>3700</v>
      </c>
      <c r="BF191" s="116"/>
      <c r="BG191" s="116"/>
      <c r="BH191" s="116"/>
      <c r="BI191" s="116"/>
      <c r="BJ191" s="116">
        <v>0</v>
      </c>
      <c r="BK191" s="116"/>
      <c r="BL191" s="116"/>
      <c r="BM191" s="116"/>
      <c r="BN191" s="116"/>
      <c r="BO191" s="116">
        <f>IF(ISNUMBER(BE191),BE191,0)+IF(ISNUMBER(BJ191),BJ191,0)</f>
        <v>3700</v>
      </c>
      <c r="BP191" s="116"/>
      <c r="BQ191" s="116"/>
      <c r="BR191" s="116"/>
      <c r="BS191" s="116"/>
    </row>
    <row r="193" spans="1:79" ht="13.5" customHeight="1" x14ac:dyDescent="12.75">
      <c r="A193" s="42" t="s">
        <v>264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customHeight="1" x14ac:dyDescent="0.2">
      <c r="A194" s="53" t="s">
        <v>231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</row>
    <row r="195" spans="1:79" ht="15" customHeight="1" x14ac:dyDescent="0.2">
      <c r="A195" s="36" t="s">
        <v>6</v>
      </c>
      <c r="B195" s="36"/>
      <c r="C195" s="36"/>
      <c r="D195" s="36"/>
      <c r="E195" s="36"/>
      <c r="F195" s="36"/>
      <c r="G195" s="36" t="s">
        <v>126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 t="s">
        <v>13</v>
      </c>
      <c r="U195" s="36"/>
      <c r="V195" s="36"/>
      <c r="W195" s="36"/>
      <c r="X195" s="36"/>
      <c r="Y195" s="36"/>
      <c r="Z195" s="36"/>
      <c r="AA195" s="30" t="s">
        <v>253</v>
      </c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6"/>
      <c r="AP195" s="30" t="s">
        <v>258</v>
      </c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2"/>
    </row>
    <row r="196" spans="1:79" ht="32.1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 t="s">
        <v>4</v>
      </c>
      <c r="AB196" s="36"/>
      <c r="AC196" s="36"/>
      <c r="AD196" s="36"/>
      <c r="AE196" s="36"/>
      <c r="AF196" s="36" t="s">
        <v>3</v>
      </c>
      <c r="AG196" s="36"/>
      <c r="AH196" s="36"/>
      <c r="AI196" s="36"/>
      <c r="AJ196" s="36"/>
      <c r="AK196" s="36" t="s">
        <v>89</v>
      </c>
      <c r="AL196" s="36"/>
      <c r="AM196" s="36"/>
      <c r="AN196" s="36"/>
      <c r="AO196" s="36"/>
      <c r="AP196" s="36" t="s">
        <v>4</v>
      </c>
      <c r="AQ196" s="36"/>
      <c r="AR196" s="36"/>
      <c r="AS196" s="36"/>
      <c r="AT196" s="36"/>
      <c r="AU196" s="36" t="s">
        <v>3</v>
      </c>
      <c r="AV196" s="36"/>
      <c r="AW196" s="36"/>
      <c r="AX196" s="36"/>
      <c r="AY196" s="36"/>
      <c r="AZ196" s="36" t="s">
        <v>96</v>
      </c>
      <c r="BA196" s="36"/>
      <c r="BB196" s="36"/>
      <c r="BC196" s="36"/>
      <c r="BD196" s="36"/>
    </row>
    <row r="197" spans="1:79" ht="15" customHeight="1" x14ac:dyDescent="0.2">
      <c r="A197" s="36">
        <v>1</v>
      </c>
      <c r="B197" s="36"/>
      <c r="C197" s="36"/>
      <c r="D197" s="36"/>
      <c r="E197" s="36"/>
      <c r="F197" s="36"/>
      <c r="G197" s="36">
        <v>2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>
        <v>3</v>
      </c>
      <c r="U197" s="36"/>
      <c r="V197" s="36"/>
      <c r="W197" s="36"/>
      <c r="X197" s="36"/>
      <c r="Y197" s="36"/>
      <c r="Z197" s="36"/>
      <c r="AA197" s="36">
        <v>4</v>
      </c>
      <c r="AB197" s="36"/>
      <c r="AC197" s="36"/>
      <c r="AD197" s="36"/>
      <c r="AE197" s="36"/>
      <c r="AF197" s="36">
        <v>5</v>
      </c>
      <c r="AG197" s="36"/>
      <c r="AH197" s="36"/>
      <c r="AI197" s="36"/>
      <c r="AJ197" s="36"/>
      <c r="AK197" s="36">
        <v>6</v>
      </c>
      <c r="AL197" s="36"/>
      <c r="AM197" s="36"/>
      <c r="AN197" s="36"/>
      <c r="AO197" s="36"/>
      <c r="AP197" s="36">
        <v>7</v>
      </c>
      <c r="AQ197" s="36"/>
      <c r="AR197" s="36"/>
      <c r="AS197" s="36"/>
      <c r="AT197" s="36"/>
      <c r="AU197" s="36">
        <v>8</v>
      </c>
      <c r="AV197" s="36"/>
      <c r="AW197" s="36"/>
      <c r="AX197" s="36"/>
      <c r="AY197" s="36"/>
      <c r="AZ197" s="36">
        <v>9</v>
      </c>
      <c r="BA197" s="36"/>
      <c r="BB197" s="36"/>
      <c r="BC197" s="36"/>
      <c r="BD197" s="36"/>
    </row>
    <row r="198" spans="1:79" s="1" customFormat="1" ht="12" hidden="1" customHeight="1" x14ac:dyDescent="0.2">
      <c r="A198" s="38" t="s">
        <v>69</v>
      </c>
      <c r="B198" s="38"/>
      <c r="C198" s="38"/>
      <c r="D198" s="38"/>
      <c r="E198" s="38"/>
      <c r="F198" s="38"/>
      <c r="G198" s="73" t="s">
        <v>57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 t="s">
        <v>79</v>
      </c>
      <c r="U198" s="73"/>
      <c r="V198" s="73"/>
      <c r="W198" s="73"/>
      <c r="X198" s="73"/>
      <c r="Y198" s="73"/>
      <c r="Z198" s="73"/>
      <c r="AA198" s="37" t="s">
        <v>60</v>
      </c>
      <c r="AB198" s="37"/>
      <c r="AC198" s="37"/>
      <c r="AD198" s="37"/>
      <c r="AE198" s="37"/>
      <c r="AF198" s="37" t="s">
        <v>61</v>
      </c>
      <c r="AG198" s="37"/>
      <c r="AH198" s="37"/>
      <c r="AI198" s="37"/>
      <c r="AJ198" s="37"/>
      <c r="AK198" s="44" t="s">
        <v>122</v>
      </c>
      <c r="AL198" s="44"/>
      <c r="AM198" s="44"/>
      <c r="AN198" s="44"/>
      <c r="AO198" s="44"/>
      <c r="AP198" s="37" t="s">
        <v>62</v>
      </c>
      <c r="AQ198" s="37"/>
      <c r="AR198" s="37"/>
      <c r="AS198" s="37"/>
      <c r="AT198" s="37"/>
      <c r="AU198" s="37" t="s">
        <v>63</v>
      </c>
      <c r="AV198" s="37"/>
      <c r="AW198" s="37"/>
      <c r="AX198" s="37"/>
      <c r="AY198" s="37"/>
      <c r="AZ198" s="44" t="s">
        <v>122</v>
      </c>
      <c r="BA198" s="44"/>
      <c r="BB198" s="44"/>
      <c r="BC198" s="44"/>
      <c r="BD198" s="44"/>
      <c r="CA198" s="1" t="s">
        <v>46</v>
      </c>
    </row>
    <row r="199" spans="1:79" s="99" customFormat="1" ht="38.25" customHeight="1" x14ac:dyDescent="0.2">
      <c r="A199" s="110">
        <v>1</v>
      </c>
      <c r="B199" s="110"/>
      <c r="C199" s="110"/>
      <c r="D199" s="110"/>
      <c r="E199" s="110"/>
      <c r="F199" s="110"/>
      <c r="G199" s="92" t="s">
        <v>217</v>
      </c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4"/>
      <c r="T199" s="118" t="s">
        <v>218</v>
      </c>
      <c r="U199" s="118"/>
      <c r="V199" s="118"/>
      <c r="W199" s="118"/>
      <c r="X199" s="118"/>
      <c r="Y199" s="118"/>
      <c r="Z199" s="118"/>
      <c r="AA199" s="117">
        <v>500</v>
      </c>
      <c r="AB199" s="117"/>
      <c r="AC199" s="117"/>
      <c r="AD199" s="117"/>
      <c r="AE199" s="117"/>
      <c r="AF199" s="117">
        <v>0</v>
      </c>
      <c r="AG199" s="117"/>
      <c r="AH199" s="117"/>
      <c r="AI199" s="117"/>
      <c r="AJ199" s="117"/>
      <c r="AK199" s="117">
        <f>IF(ISNUMBER(AA199),AA199,0)+IF(ISNUMBER(AF199),AF199,0)</f>
        <v>500</v>
      </c>
      <c r="AL199" s="117"/>
      <c r="AM199" s="117"/>
      <c r="AN199" s="117"/>
      <c r="AO199" s="117"/>
      <c r="AP199" s="117">
        <v>500</v>
      </c>
      <c r="AQ199" s="117"/>
      <c r="AR199" s="117"/>
      <c r="AS199" s="117"/>
      <c r="AT199" s="117"/>
      <c r="AU199" s="117">
        <v>0</v>
      </c>
      <c r="AV199" s="117"/>
      <c r="AW199" s="117"/>
      <c r="AX199" s="117"/>
      <c r="AY199" s="117"/>
      <c r="AZ199" s="117">
        <f>IF(ISNUMBER(AP199),AP199,0)+IF(ISNUMBER(AU199),AU199,0)</f>
        <v>500</v>
      </c>
      <c r="BA199" s="117"/>
      <c r="BB199" s="117"/>
      <c r="BC199" s="117"/>
      <c r="BD199" s="117"/>
      <c r="CA199" s="99" t="s">
        <v>47</v>
      </c>
    </row>
    <row r="200" spans="1:79" s="99" customFormat="1" ht="89.25" customHeight="1" x14ac:dyDescent="0.2">
      <c r="A200" s="110">
        <v>2</v>
      </c>
      <c r="B200" s="110"/>
      <c r="C200" s="110"/>
      <c r="D200" s="110"/>
      <c r="E200" s="110"/>
      <c r="F200" s="110"/>
      <c r="G200" s="92" t="s">
        <v>219</v>
      </c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4"/>
      <c r="T200" s="118" t="s">
        <v>220</v>
      </c>
      <c r="U200" s="118"/>
      <c r="V200" s="118"/>
      <c r="W200" s="118"/>
      <c r="X200" s="118"/>
      <c r="Y200" s="118"/>
      <c r="Z200" s="118"/>
      <c r="AA200" s="117">
        <v>3200</v>
      </c>
      <c r="AB200" s="117"/>
      <c r="AC200" s="117"/>
      <c r="AD200" s="117"/>
      <c r="AE200" s="117"/>
      <c r="AF200" s="117">
        <v>0</v>
      </c>
      <c r="AG200" s="117"/>
      <c r="AH200" s="117"/>
      <c r="AI200" s="117"/>
      <c r="AJ200" s="117"/>
      <c r="AK200" s="117">
        <f>IF(ISNUMBER(AA200),AA200,0)+IF(ISNUMBER(AF200),AF200,0)</f>
        <v>3200</v>
      </c>
      <c r="AL200" s="117"/>
      <c r="AM200" s="117"/>
      <c r="AN200" s="117"/>
      <c r="AO200" s="117"/>
      <c r="AP200" s="117">
        <v>3200</v>
      </c>
      <c r="AQ200" s="117"/>
      <c r="AR200" s="117"/>
      <c r="AS200" s="117"/>
      <c r="AT200" s="117"/>
      <c r="AU200" s="117">
        <v>0</v>
      </c>
      <c r="AV200" s="117"/>
      <c r="AW200" s="117"/>
      <c r="AX200" s="117"/>
      <c r="AY200" s="117"/>
      <c r="AZ200" s="117">
        <f>IF(ISNUMBER(AP200),AP200,0)+IF(ISNUMBER(AU200),AU200,0)</f>
        <v>3200</v>
      </c>
      <c r="BA200" s="117"/>
      <c r="BB200" s="117"/>
      <c r="BC200" s="117"/>
      <c r="BD200" s="117"/>
    </row>
    <row r="201" spans="1:79" s="6" customFormat="1" x14ac:dyDescent="0.2">
      <c r="A201" s="88"/>
      <c r="B201" s="88"/>
      <c r="C201" s="88"/>
      <c r="D201" s="88"/>
      <c r="E201" s="88"/>
      <c r="F201" s="88"/>
      <c r="G201" s="100" t="s">
        <v>147</v>
      </c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2"/>
      <c r="T201" s="119"/>
      <c r="U201" s="119"/>
      <c r="V201" s="119"/>
      <c r="W201" s="119"/>
      <c r="X201" s="119"/>
      <c r="Y201" s="119"/>
      <c r="Z201" s="119"/>
      <c r="AA201" s="116">
        <v>3700</v>
      </c>
      <c r="AB201" s="116"/>
      <c r="AC201" s="116"/>
      <c r="AD201" s="116"/>
      <c r="AE201" s="116"/>
      <c r="AF201" s="116">
        <v>0</v>
      </c>
      <c r="AG201" s="116"/>
      <c r="AH201" s="116"/>
      <c r="AI201" s="116"/>
      <c r="AJ201" s="116"/>
      <c r="AK201" s="116">
        <f>IF(ISNUMBER(AA201),AA201,0)+IF(ISNUMBER(AF201),AF201,0)</f>
        <v>3700</v>
      </c>
      <c r="AL201" s="116"/>
      <c r="AM201" s="116"/>
      <c r="AN201" s="116"/>
      <c r="AO201" s="116"/>
      <c r="AP201" s="116">
        <v>3700</v>
      </c>
      <c r="AQ201" s="116"/>
      <c r="AR201" s="116"/>
      <c r="AS201" s="116"/>
      <c r="AT201" s="116"/>
      <c r="AU201" s="116">
        <v>0</v>
      </c>
      <c r="AV201" s="116"/>
      <c r="AW201" s="116"/>
      <c r="AX201" s="116"/>
      <c r="AY201" s="116"/>
      <c r="AZ201" s="116">
        <f>IF(ISNUMBER(AP201),AP201,0)+IF(ISNUMBER(AU201),AU201,0)</f>
        <v>3700</v>
      </c>
      <c r="BA201" s="116"/>
      <c r="BB201" s="116"/>
      <c r="BC201" s="116"/>
      <c r="BD201" s="116"/>
    </row>
    <row r="204" spans="1:79" ht="14.25" customHeight="1" x14ac:dyDescent="0.2">
      <c r="A204" s="42" t="s">
        <v>265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53" t="s">
        <v>231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79" ht="23.1" customHeight="1" x14ac:dyDescent="0.2">
      <c r="A206" s="36" t="s">
        <v>128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61" t="s">
        <v>129</v>
      </c>
      <c r="O206" s="62"/>
      <c r="P206" s="62"/>
      <c r="Q206" s="62"/>
      <c r="R206" s="62"/>
      <c r="S206" s="62"/>
      <c r="T206" s="62"/>
      <c r="U206" s="63"/>
      <c r="V206" s="61" t="s">
        <v>130</v>
      </c>
      <c r="W206" s="62"/>
      <c r="X206" s="62"/>
      <c r="Y206" s="62"/>
      <c r="Z206" s="63"/>
      <c r="AA206" s="36" t="s">
        <v>232</v>
      </c>
      <c r="AB206" s="36"/>
      <c r="AC206" s="36"/>
      <c r="AD206" s="36"/>
      <c r="AE206" s="36"/>
      <c r="AF206" s="36"/>
      <c r="AG206" s="36"/>
      <c r="AH206" s="36"/>
      <c r="AI206" s="36"/>
      <c r="AJ206" s="36" t="s">
        <v>235</v>
      </c>
      <c r="AK206" s="36"/>
      <c r="AL206" s="36"/>
      <c r="AM206" s="36"/>
      <c r="AN206" s="36"/>
      <c r="AO206" s="36"/>
      <c r="AP206" s="36"/>
      <c r="AQ206" s="36"/>
      <c r="AR206" s="36"/>
      <c r="AS206" s="36" t="s">
        <v>242</v>
      </c>
      <c r="AT206" s="36"/>
      <c r="AU206" s="36"/>
      <c r="AV206" s="36"/>
      <c r="AW206" s="36"/>
      <c r="AX206" s="36"/>
      <c r="AY206" s="36"/>
      <c r="AZ206" s="36"/>
      <c r="BA206" s="36"/>
      <c r="BB206" s="36" t="s">
        <v>253</v>
      </c>
      <c r="BC206" s="36"/>
      <c r="BD206" s="36"/>
      <c r="BE206" s="36"/>
      <c r="BF206" s="36"/>
      <c r="BG206" s="36"/>
      <c r="BH206" s="36"/>
      <c r="BI206" s="36"/>
      <c r="BJ206" s="36"/>
      <c r="BK206" s="36" t="s">
        <v>258</v>
      </c>
      <c r="BL206" s="36"/>
      <c r="BM206" s="36"/>
      <c r="BN206" s="36"/>
      <c r="BO206" s="36"/>
      <c r="BP206" s="36"/>
      <c r="BQ206" s="36"/>
      <c r="BR206" s="36"/>
      <c r="BS206" s="36"/>
    </row>
    <row r="207" spans="1:79" ht="95.2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64"/>
      <c r="O207" s="65"/>
      <c r="P207" s="65"/>
      <c r="Q207" s="65"/>
      <c r="R207" s="65"/>
      <c r="S207" s="65"/>
      <c r="T207" s="65"/>
      <c r="U207" s="66"/>
      <c r="V207" s="64"/>
      <c r="W207" s="65"/>
      <c r="X207" s="65"/>
      <c r="Y207" s="65"/>
      <c r="Z207" s="66"/>
      <c r="AA207" s="49" t="s">
        <v>133</v>
      </c>
      <c r="AB207" s="49"/>
      <c r="AC207" s="49"/>
      <c r="AD207" s="49"/>
      <c r="AE207" s="49"/>
      <c r="AF207" s="49" t="s">
        <v>134</v>
      </c>
      <c r="AG207" s="49"/>
      <c r="AH207" s="49"/>
      <c r="AI207" s="49"/>
      <c r="AJ207" s="49" t="s">
        <v>133</v>
      </c>
      <c r="AK207" s="49"/>
      <c r="AL207" s="49"/>
      <c r="AM207" s="49"/>
      <c r="AN207" s="49"/>
      <c r="AO207" s="49" t="s">
        <v>134</v>
      </c>
      <c r="AP207" s="49"/>
      <c r="AQ207" s="49"/>
      <c r="AR207" s="49"/>
      <c r="AS207" s="49" t="s">
        <v>133</v>
      </c>
      <c r="AT207" s="49"/>
      <c r="AU207" s="49"/>
      <c r="AV207" s="49"/>
      <c r="AW207" s="49"/>
      <c r="AX207" s="49" t="s">
        <v>134</v>
      </c>
      <c r="AY207" s="49"/>
      <c r="AZ207" s="49"/>
      <c r="BA207" s="49"/>
      <c r="BB207" s="49" t="s">
        <v>133</v>
      </c>
      <c r="BC207" s="49"/>
      <c r="BD207" s="49"/>
      <c r="BE207" s="49"/>
      <c r="BF207" s="49"/>
      <c r="BG207" s="49" t="s">
        <v>134</v>
      </c>
      <c r="BH207" s="49"/>
      <c r="BI207" s="49"/>
      <c r="BJ207" s="49"/>
      <c r="BK207" s="49" t="s">
        <v>133</v>
      </c>
      <c r="BL207" s="49"/>
      <c r="BM207" s="49"/>
      <c r="BN207" s="49"/>
      <c r="BO207" s="49"/>
      <c r="BP207" s="49" t="s">
        <v>134</v>
      </c>
      <c r="BQ207" s="49"/>
      <c r="BR207" s="49"/>
      <c r="BS207" s="49"/>
    </row>
    <row r="208" spans="1:79" ht="15" customHeight="1" x14ac:dyDescent="0.2">
      <c r="A208" s="36">
        <v>1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0">
        <v>2</v>
      </c>
      <c r="O208" s="31"/>
      <c r="P208" s="31"/>
      <c r="Q208" s="31"/>
      <c r="R208" s="31"/>
      <c r="S208" s="31"/>
      <c r="T208" s="31"/>
      <c r="U208" s="32"/>
      <c r="V208" s="36">
        <v>3</v>
      </c>
      <c r="W208" s="36"/>
      <c r="X208" s="36"/>
      <c r="Y208" s="36"/>
      <c r="Z208" s="36"/>
      <c r="AA208" s="36">
        <v>4</v>
      </c>
      <c r="AB208" s="36"/>
      <c r="AC208" s="36"/>
      <c r="AD208" s="36"/>
      <c r="AE208" s="36"/>
      <c r="AF208" s="36">
        <v>5</v>
      </c>
      <c r="AG208" s="36"/>
      <c r="AH208" s="36"/>
      <c r="AI208" s="36"/>
      <c r="AJ208" s="36">
        <v>6</v>
      </c>
      <c r="AK208" s="36"/>
      <c r="AL208" s="36"/>
      <c r="AM208" s="36"/>
      <c r="AN208" s="36"/>
      <c r="AO208" s="36">
        <v>7</v>
      </c>
      <c r="AP208" s="36"/>
      <c r="AQ208" s="36"/>
      <c r="AR208" s="36"/>
      <c r="AS208" s="36">
        <v>8</v>
      </c>
      <c r="AT208" s="36"/>
      <c r="AU208" s="36"/>
      <c r="AV208" s="36"/>
      <c r="AW208" s="36"/>
      <c r="AX208" s="36">
        <v>9</v>
      </c>
      <c r="AY208" s="36"/>
      <c r="AZ208" s="36"/>
      <c r="BA208" s="36"/>
      <c r="BB208" s="36">
        <v>10</v>
      </c>
      <c r="BC208" s="36"/>
      <c r="BD208" s="36"/>
      <c r="BE208" s="36"/>
      <c r="BF208" s="36"/>
      <c r="BG208" s="36">
        <v>11</v>
      </c>
      <c r="BH208" s="36"/>
      <c r="BI208" s="36"/>
      <c r="BJ208" s="36"/>
      <c r="BK208" s="36">
        <v>12</v>
      </c>
      <c r="BL208" s="36"/>
      <c r="BM208" s="36"/>
      <c r="BN208" s="36"/>
      <c r="BO208" s="36"/>
      <c r="BP208" s="36">
        <v>13</v>
      </c>
      <c r="BQ208" s="36"/>
      <c r="BR208" s="36"/>
      <c r="BS208" s="36"/>
    </row>
    <row r="209" spans="1:79" s="1" customFormat="1" ht="12" hidden="1" customHeight="1" x14ac:dyDescent="0.2">
      <c r="A209" s="73" t="s">
        <v>146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38" t="s">
        <v>131</v>
      </c>
      <c r="O209" s="38"/>
      <c r="P209" s="38"/>
      <c r="Q209" s="38"/>
      <c r="R209" s="38"/>
      <c r="S209" s="38"/>
      <c r="T209" s="38"/>
      <c r="U209" s="38"/>
      <c r="V209" s="38" t="s">
        <v>132</v>
      </c>
      <c r="W209" s="38"/>
      <c r="X209" s="38"/>
      <c r="Y209" s="38"/>
      <c r="Z209" s="38"/>
      <c r="AA209" s="37" t="s">
        <v>65</v>
      </c>
      <c r="AB209" s="37"/>
      <c r="AC209" s="37"/>
      <c r="AD209" s="37"/>
      <c r="AE209" s="37"/>
      <c r="AF209" s="37" t="s">
        <v>66</v>
      </c>
      <c r="AG209" s="37"/>
      <c r="AH209" s="37"/>
      <c r="AI209" s="37"/>
      <c r="AJ209" s="37" t="s">
        <v>67</v>
      </c>
      <c r="AK209" s="37"/>
      <c r="AL209" s="37"/>
      <c r="AM209" s="37"/>
      <c r="AN209" s="37"/>
      <c r="AO209" s="37" t="s">
        <v>68</v>
      </c>
      <c r="AP209" s="37"/>
      <c r="AQ209" s="37"/>
      <c r="AR209" s="37"/>
      <c r="AS209" s="37" t="s">
        <v>58</v>
      </c>
      <c r="AT209" s="37"/>
      <c r="AU209" s="37"/>
      <c r="AV209" s="37"/>
      <c r="AW209" s="37"/>
      <c r="AX209" s="37" t="s">
        <v>59</v>
      </c>
      <c r="AY209" s="37"/>
      <c r="AZ209" s="37"/>
      <c r="BA209" s="37"/>
      <c r="BB209" s="37" t="s">
        <v>60</v>
      </c>
      <c r="BC209" s="37"/>
      <c r="BD209" s="37"/>
      <c r="BE209" s="37"/>
      <c r="BF209" s="37"/>
      <c r="BG209" s="37" t="s">
        <v>61</v>
      </c>
      <c r="BH209" s="37"/>
      <c r="BI209" s="37"/>
      <c r="BJ209" s="37"/>
      <c r="BK209" s="37" t="s">
        <v>62</v>
      </c>
      <c r="BL209" s="37"/>
      <c r="BM209" s="37"/>
      <c r="BN209" s="37"/>
      <c r="BO209" s="37"/>
      <c r="BP209" s="37" t="s">
        <v>63</v>
      </c>
      <c r="BQ209" s="37"/>
      <c r="BR209" s="37"/>
      <c r="BS209" s="37"/>
      <c r="CA209" s="1" t="s">
        <v>48</v>
      </c>
    </row>
    <row r="210" spans="1:79" s="6" customFormat="1" ht="12.75" customHeight="1" x14ac:dyDescent="0.2">
      <c r="A210" s="120" t="s">
        <v>147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87"/>
      <c r="O210" s="85"/>
      <c r="P210" s="85"/>
      <c r="Q210" s="85"/>
      <c r="R210" s="85"/>
      <c r="S210" s="85"/>
      <c r="T210" s="85"/>
      <c r="U210" s="86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2"/>
      <c r="BQ210" s="123"/>
      <c r="BR210" s="123"/>
      <c r="BS210" s="124"/>
      <c r="CA210" s="6" t="s">
        <v>49</v>
      </c>
    </row>
    <row r="213" spans="1:79" ht="35.25" customHeight="1" x14ac:dyDescent="0.2">
      <c r="A213" s="42" t="s">
        <v>266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</row>
    <row r="215" spans="1:79" ht="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 x14ac:dyDescent="0.2">
      <c r="A217" s="39" t="s">
        <v>249</v>
      </c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1:79" ht="14.25" customHeight="1" x14ac:dyDescent="0.2">
      <c r="A218" s="42" t="s">
        <v>233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40" t="s">
        <v>231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</row>
    <row r="220" spans="1:79" ht="42.95" customHeight="1" x14ac:dyDescent="0.2">
      <c r="A220" s="49" t="s">
        <v>135</v>
      </c>
      <c r="B220" s="49"/>
      <c r="C220" s="49"/>
      <c r="D220" s="49"/>
      <c r="E220" s="49"/>
      <c r="F220" s="49"/>
      <c r="G220" s="36" t="s">
        <v>19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 t="s">
        <v>15</v>
      </c>
      <c r="U220" s="36"/>
      <c r="V220" s="36"/>
      <c r="W220" s="36"/>
      <c r="X220" s="36"/>
      <c r="Y220" s="36"/>
      <c r="Z220" s="36" t="s">
        <v>14</v>
      </c>
      <c r="AA220" s="36"/>
      <c r="AB220" s="36"/>
      <c r="AC220" s="36"/>
      <c r="AD220" s="36"/>
      <c r="AE220" s="36" t="s">
        <v>136</v>
      </c>
      <c r="AF220" s="36"/>
      <c r="AG220" s="36"/>
      <c r="AH220" s="36"/>
      <c r="AI220" s="36"/>
      <c r="AJ220" s="36"/>
      <c r="AK220" s="36" t="s">
        <v>137</v>
      </c>
      <c r="AL220" s="36"/>
      <c r="AM220" s="36"/>
      <c r="AN220" s="36"/>
      <c r="AO220" s="36"/>
      <c r="AP220" s="36"/>
      <c r="AQ220" s="36" t="s">
        <v>138</v>
      </c>
      <c r="AR220" s="36"/>
      <c r="AS220" s="36"/>
      <c r="AT220" s="36"/>
      <c r="AU220" s="36"/>
      <c r="AV220" s="36"/>
      <c r="AW220" s="36" t="s">
        <v>98</v>
      </c>
      <c r="AX220" s="36"/>
      <c r="AY220" s="36"/>
      <c r="AZ220" s="36"/>
      <c r="BA220" s="36"/>
      <c r="BB220" s="36"/>
      <c r="BC220" s="36"/>
      <c r="BD220" s="36"/>
      <c r="BE220" s="36"/>
      <c r="BF220" s="36"/>
      <c r="BG220" s="36" t="s">
        <v>139</v>
      </c>
      <c r="BH220" s="36"/>
      <c r="BI220" s="36"/>
      <c r="BJ220" s="36"/>
      <c r="BK220" s="36"/>
      <c r="BL220" s="36"/>
    </row>
    <row r="221" spans="1:79" ht="39.950000000000003" customHeight="1" x14ac:dyDescent="0.2">
      <c r="A221" s="49"/>
      <c r="B221" s="49"/>
      <c r="C221" s="49"/>
      <c r="D221" s="49"/>
      <c r="E221" s="49"/>
      <c r="F221" s="49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 t="s">
        <v>17</v>
      </c>
      <c r="AX221" s="36"/>
      <c r="AY221" s="36"/>
      <c r="AZ221" s="36"/>
      <c r="BA221" s="36"/>
      <c r="BB221" s="36" t="s">
        <v>16</v>
      </c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</row>
    <row r="222" spans="1:79" ht="15" customHeight="1" x14ac:dyDescent="0.2">
      <c r="A222" s="36">
        <v>1</v>
      </c>
      <c r="B222" s="36"/>
      <c r="C222" s="36"/>
      <c r="D222" s="36"/>
      <c r="E222" s="36"/>
      <c r="F222" s="36"/>
      <c r="G222" s="36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v>3</v>
      </c>
      <c r="U222" s="36"/>
      <c r="V222" s="36"/>
      <c r="W222" s="36"/>
      <c r="X222" s="36"/>
      <c r="Y222" s="36"/>
      <c r="Z222" s="36">
        <v>4</v>
      </c>
      <c r="AA222" s="36"/>
      <c r="AB222" s="36"/>
      <c r="AC222" s="36"/>
      <c r="AD222" s="36"/>
      <c r="AE222" s="36">
        <v>5</v>
      </c>
      <c r="AF222" s="36"/>
      <c r="AG222" s="36"/>
      <c r="AH222" s="36"/>
      <c r="AI222" s="36"/>
      <c r="AJ222" s="36"/>
      <c r="AK222" s="36">
        <v>6</v>
      </c>
      <c r="AL222" s="36"/>
      <c r="AM222" s="36"/>
      <c r="AN222" s="36"/>
      <c r="AO222" s="36"/>
      <c r="AP222" s="36"/>
      <c r="AQ222" s="36">
        <v>7</v>
      </c>
      <c r="AR222" s="36"/>
      <c r="AS222" s="36"/>
      <c r="AT222" s="36"/>
      <c r="AU222" s="36"/>
      <c r="AV222" s="36"/>
      <c r="AW222" s="36">
        <v>8</v>
      </c>
      <c r="AX222" s="36"/>
      <c r="AY222" s="36"/>
      <c r="AZ222" s="36"/>
      <c r="BA222" s="36"/>
      <c r="BB222" s="36">
        <v>9</v>
      </c>
      <c r="BC222" s="36"/>
      <c r="BD222" s="36"/>
      <c r="BE222" s="36"/>
      <c r="BF222" s="36"/>
      <c r="BG222" s="36">
        <v>10</v>
      </c>
      <c r="BH222" s="36"/>
      <c r="BI222" s="36"/>
      <c r="BJ222" s="36"/>
      <c r="BK222" s="36"/>
      <c r="BL222" s="36"/>
    </row>
    <row r="223" spans="1:79" s="1" customFormat="1" ht="12" hidden="1" customHeight="1" x14ac:dyDescent="0.2">
      <c r="A223" s="38" t="s">
        <v>64</v>
      </c>
      <c r="B223" s="38"/>
      <c r="C223" s="38"/>
      <c r="D223" s="38"/>
      <c r="E223" s="38"/>
      <c r="F223" s="38"/>
      <c r="G223" s="73" t="s">
        <v>57</v>
      </c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7" t="s">
        <v>80</v>
      </c>
      <c r="U223" s="37"/>
      <c r="V223" s="37"/>
      <c r="W223" s="37"/>
      <c r="X223" s="37"/>
      <c r="Y223" s="37"/>
      <c r="Z223" s="37" t="s">
        <v>81</v>
      </c>
      <c r="AA223" s="37"/>
      <c r="AB223" s="37"/>
      <c r="AC223" s="37"/>
      <c r="AD223" s="37"/>
      <c r="AE223" s="37" t="s">
        <v>82</v>
      </c>
      <c r="AF223" s="37"/>
      <c r="AG223" s="37"/>
      <c r="AH223" s="37"/>
      <c r="AI223" s="37"/>
      <c r="AJ223" s="37"/>
      <c r="AK223" s="37" t="s">
        <v>83</v>
      </c>
      <c r="AL223" s="37"/>
      <c r="AM223" s="37"/>
      <c r="AN223" s="37"/>
      <c r="AO223" s="37"/>
      <c r="AP223" s="37"/>
      <c r="AQ223" s="74" t="s">
        <v>99</v>
      </c>
      <c r="AR223" s="37"/>
      <c r="AS223" s="37"/>
      <c r="AT223" s="37"/>
      <c r="AU223" s="37"/>
      <c r="AV223" s="37"/>
      <c r="AW223" s="37" t="s">
        <v>84</v>
      </c>
      <c r="AX223" s="37"/>
      <c r="AY223" s="37"/>
      <c r="AZ223" s="37"/>
      <c r="BA223" s="37"/>
      <c r="BB223" s="37" t="s">
        <v>85</v>
      </c>
      <c r="BC223" s="37"/>
      <c r="BD223" s="37"/>
      <c r="BE223" s="37"/>
      <c r="BF223" s="37"/>
      <c r="BG223" s="74" t="s">
        <v>100</v>
      </c>
      <c r="BH223" s="37"/>
      <c r="BI223" s="37"/>
      <c r="BJ223" s="37"/>
      <c r="BK223" s="37"/>
      <c r="BL223" s="37"/>
      <c r="CA223" s="1" t="s">
        <v>50</v>
      </c>
    </row>
    <row r="224" spans="1:79" s="99" customFormat="1" ht="12.75" customHeight="1" x14ac:dyDescent="0.2">
      <c r="A224" s="110">
        <v>2111</v>
      </c>
      <c r="B224" s="110"/>
      <c r="C224" s="110"/>
      <c r="D224" s="110"/>
      <c r="E224" s="110"/>
      <c r="F224" s="110"/>
      <c r="G224" s="92" t="s">
        <v>174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7">
        <v>922419.33</v>
      </c>
      <c r="U224" s="117"/>
      <c r="V224" s="117"/>
      <c r="W224" s="117"/>
      <c r="X224" s="117"/>
      <c r="Y224" s="117"/>
      <c r="Z224" s="117">
        <v>922419.33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/>
      <c r="AK224" s="117">
        <v>0</v>
      </c>
      <c r="AL224" s="117"/>
      <c r="AM224" s="117"/>
      <c r="AN224" s="117"/>
      <c r="AO224" s="117"/>
      <c r="AP224" s="117"/>
      <c r="AQ224" s="117">
        <f>IF(ISNUMBER(AK224),AK224,0)-IF(ISNUMBER(AE224),AE224,0)</f>
        <v>0</v>
      </c>
      <c r="AR224" s="117"/>
      <c r="AS224" s="117"/>
      <c r="AT224" s="117"/>
      <c r="AU224" s="117"/>
      <c r="AV224" s="117"/>
      <c r="AW224" s="117">
        <v>0</v>
      </c>
      <c r="AX224" s="117"/>
      <c r="AY224" s="117"/>
      <c r="AZ224" s="117"/>
      <c r="BA224" s="117"/>
      <c r="BB224" s="117">
        <v>0</v>
      </c>
      <c r="BC224" s="117"/>
      <c r="BD224" s="117"/>
      <c r="BE224" s="117"/>
      <c r="BF224" s="117"/>
      <c r="BG224" s="117">
        <f>IF(ISNUMBER(Z224),Z224,0)+IF(ISNUMBER(AK224),AK224,0)</f>
        <v>922419.33</v>
      </c>
      <c r="BH224" s="117"/>
      <c r="BI224" s="117"/>
      <c r="BJ224" s="117"/>
      <c r="BK224" s="117"/>
      <c r="BL224" s="117"/>
      <c r="CA224" s="99" t="s">
        <v>51</v>
      </c>
    </row>
    <row r="225" spans="1:64" s="99" customFormat="1" ht="12.75" customHeight="1" x14ac:dyDescent="0.2">
      <c r="A225" s="110">
        <v>2120</v>
      </c>
      <c r="B225" s="110"/>
      <c r="C225" s="110"/>
      <c r="D225" s="110"/>
      <c r="E225" s="110"/>
      <c r="F225" s="110"/>
      <c r="G225" s="92" t="s">
        <v>175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7">
        <v>214023</v>
      </c>
      <c r="U225" s="117"/>
      <c r="V225" s="117"/>
      <c r="W225" s="117"/>
      <c r="X225" s="117"/>
      <c r="Y225" s="117"/>
      <c r="Z225" s="117">
        <v>214022.07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/>
      <c r="AK225" s="117">
        <v>0</v>
      </c>
      <c r="AL225" s="117"/>
      <c r="AM225" s="117"/>
      <c r="AN225" s="117"/>
      <c r="AO225" s="117"/>
      <c r="AP225" s="117"/>
      <c r="AQ225" s="117">
        <f>IF(ISNUMBER(AK225),AK225,0)-IF(ISNUMBER(AE225),AE225,0)</f>
        <v>0</v>
      </c>
      <c r="AR225" s="117"/>
      <c r="AS225" s="117"/>
      <c r="AT225" s="117"/>
      <c r="AU225" s="117"/>
      <c r="AV225" s="117"/>
      <c r="AW225" s="117">
        <v>0</v>
      </c>
      <c r="AX225" s="117"/>
      <c r="AY225" s="117"/>
      <c r="AZ225" s="117"/>
      <c r="BA225" s="117"/>
      <c r="BB225" s="117">
        <v>0</v>
      </c>
      <c r="BC225" s="117"/>
      <c r="BD225" s="117"/>
      <c r="BE225" s="117"/>
      <c r="BF225" s="117"/>
      <c r="BG225" s="117">
        <f>IF(ISNUMBER(Z225),Z225,0)+IF(ISNUMBER(AK225),AK225,0)</f>
        <v>214022.07</v>
      </c>
      <c r="BH225" s="117"/>
      <c r="BI225" s="117"/>
      <c r="BJ225" s="117"/>
      <c r="BK225" s="117"/>
      <c r="BL225" s="117"/>
    </row>
    <row r="226" spans="1:64" s="99" customFormat="1" ht="25.5" customHeight="1" x14ac:dyDescent="0.2">
      <c r="A226" s="110">
        <v>2210</v>
      </c>
      <c r="B226" s="110"/>
      <c r="C226" s="110"/>
      <c r="D226" s="110"/>
      <c r="E226" s="110"/>
      <c r="F226" s="110"/>
      <c r="G226" s="92" t="s">
        <v>176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7">
        <v>36391</v>
      </c>
      <c r="U226" s="117"/>
      <c r="V226" s="117"/>
      <c r="W226" s="117"/>
      <c r="X226" s="117"/>
      <c r="Y226" s="117"/>
      <c r="Z226" s="117">
        <v>36390.68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/>
      <c r="AK226" s="117">
        <v>0</v>
      </c>
      <c r="AL226" s="117"/>
      <c r="AM226" s="117"/>
      <c r="AN226" s="117"/>
      <c r="AO226" s="117"/>
      <c r="AP226" s="117"/>
      <c r="AQ226" s="117">
        <f>IF(ISNUMBER(AK226),AK226,0)-IF(ISNUMBER(AE226),AE226,0)</f>
        <v>0</v>
      </c>
      <c r="AR226" s="117"/>
      <c r="AS226" s="117"/>
      <c r="AT226" s="117"/>
      <c r="AU226" s="117"/>
      <c r="AV226" s="117"/>
      <c r="AW226" s="117">
        <v>0</v>
      </c>
      <c r="AX226" s="117"/>
      <c r="AY226" s="117"/>
      <c r="AZ226" s="117"/>
      <c r="BA226" s="117"/>
      <c r="BB226" s="117">
        <v>0</v>
      </c>
      <c r="BC226" s="117"/>
      <c r="BD226" s="117"/>
      <c r="BE226" s="117"/>
      <c r="BF226" s="117"/>
      <c r="BG226" s="117">
        <f>IF(ISNUMBER(Z226),Z226,0)+IF(ISNUMBER(AK226),AK226,0)</f>
        <v>36390.68</v>
      </c>
      <c r="BH226" s="117"/>
      <c r="BI226" s="117"/>
      <c r="BJ226" s="117"/>
      <c r="BK226" s="117"/>
      <c r="BL226" s="117"/>
    </row>
    <row r="227" spans="1:64" s="99" customFormat="1" ht="25.5" customHeight="1" x14ac:dyDescent="0.2">
      <c r="A227" s="110">
        <v>2220</v>
      </c>
      <c r="B227" s="110"/>
      <c r="C227" s="110"/>
      <c r="D227" s="110"/>
      <c r="E227" s="110"/>
      <c r="F227" s="110"/>
      <c r="G227" s="92" t="s">
        <v>177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800</v>
      </c>
      <c r="U227" s="117"/>
      <c r="V227" s="117"/>
      <c r="W227" s="117"/>
      <c r="X227" s="117"/>
      <c r="Y227" s="117"/>
      <c r="Z227" s="117">
        <v>800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800</v>
      </c>
      <c r="BH227" s="117"/>
      <c r="BI227" s="117"/>
      <c r="BJ227" s="117"/>
      <c r="BK227" s="117"/>
      <c r="BL227" s="117"/>
    </row>
    <row r="228" spans="1:64" s="99" customFormat="1" ht="12.75" customHeight="1" x14ac:dyDescent="0.2">
      <c r="A228" s="110">
        <v>2240</v>
      </c>
      <c r="B228" s="110"/>
      <c r="C228" s="110"/>
      <c r="D228" s="110"/>
      <c r="E228" s="110"/>
      <c r="F228" s="110"/>
      <c r="G228" s="92" t="s">
        <v>178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7">
        <v>87954</v>
      </c>
      <c r="U228" s="117"/>
      <c r="V228" s="117"/>
      <c r="W228" s="117"/>
      <c r="X228" s="117"/>
      <c r="Y228" s="117"/>
      <c r="Z228" s="117">
        <v>85219.77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/>
      <c r="AK228" s="117">
        <v>2681</v>
      </c>
      <c r="AL228" s="117"/>
      <c r="AM228" s="117"/>
      <c r="AN228" s="117"/>
      <c r="AO228" s="117"/>
      <c r="AP228" s="117"/>
      <c r="AQ228" s="117">
        <f>IF(ISNUMBER(AK228),AK228,0)-IF(ISNUMBER(AE228),AE228,0)</f>
        <v>2681</v>
      </c>
      <c r="AR228" s="117"/>
      <c r="AS228" s="117"/>
      <c r="AT228" s="117"/>
      <c r="AU228" s="117"/>
      <c r="AV228" s="117"/>
      <c r="AW228" s="117">
        <v>0</v>
      </c>
      <c r="AX228" s="117"/>
      <c r="AY228" s="117"/>
      <c r="AZ228" s="117"/>
      <c r="BA228" s="117"/>
      <c r="BB228" s="117">
        <v>0</v>
      </c>
      <c r="BC228" s="117"/>
      <c r="BD228" s="117"/>
      <c r="BE228" s="117"/>
      <c r="BF228" s="117"/>
      <c r="BG228" s="117">
        <f>IF(ISNUMBER(Z228),Z228,0)+IF(ISNUMBER(AK228),AK228,0)</f>
        <v>87900.77</v>
      </c>
      <c r="BH228" s="117"/>
      <c r="BI228" s="117"/>
      <c r="BJ228" s="117"/>
      <c r="BK228" s="117"/>
      <c r="BL228" s="117"/>
    </row>
    <row r="229" spans="1:64" s="99" customFormat="1" ht="12.75" customHeight="1" x14ac:dyDescent="0.2">
      <c r="A229" s="110">
        <v>2250</v>
      </c>
      <c r="B229" s="110"/>
      <c r="C229" s="110"/>
      <c r="D229" s="110"/>
      <c r="E229" s="110"/>
      <c r="F229" s="110"/>
      <c r="G229" s="92" t="s">
        <v>179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11580</v>
      </c>
      <c r="U229" s="117"/>
      <c r="V229" s="117"/>
      <c r="W229" s="117"/>
      <c r="X229" s="117"/>
      <c r="Y229" s="117"/>
      <c r="Z229" s="117">
        <v>11320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260</v>
      </c>
      <c r="AL229" s="117"/>
      <c r="AM229" s="117"/>
      <c r="AN229" s="117"/>
      <c r="AO229" s="117"/>
      <c r="AP229" s="117"/>
      <c r="AQ229" s="117">
        <f>IF(ISNUMBER(AK229),AK229,0)-IF(ISNUMBER(AE229),AE229,0)</f>
        <v>260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11580</v>
      </c>
      <c r="BH229" s="117"/>
      <c r="BI229" s="117"/>
      <c r="BJ229" s="117"/>
      <c r="BK229" s="117"/>
      <c r="BL229" s="117"/>
    </row>
    <row r="230" spans="1:64" s="99" customFormat="1" ht="25.5" customHeight="1" x14ac:dyDescent="0.2">
      <c r="A230" s="110">
        <v>2272</v>
      </c>
      <c r="B230" s="110"/>
      <c r="C230" s="110"/>
      <c r="D230" s="110"/>
      <c r="E230" s="110"/>
      <c r="F230" s="110"/>
      <c r="G230" s="92" t="s">
        <v>180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1394</v>
      </c>
      <c r="U230" s="117"/>
      <c r="V230" s="117"/>
      <c r="W230" s="117"/>
      <c r="X230" s="117"/>
      <c r="Y230" s="117"/>
      <c r="Z230" s="117">
        <v>1343.95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/>
      <c r="AQ230" s="117">
        <f>IF(ISNUMBER(AK230),AK230,0)-IF(ISNUMBER(AE230),AE230,0)</f>
        <v>0</v>
      </c>
      <c r="AR230" s="117"/>
      <c r="AS230" s="117"/>
      <c r="AT230" s="117"/>
      <c r="AU230" s="117"/>
      <c r="AV230" s="117"/>
      <c r="AW230" s="117">
        <v>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1343.95</v>
      </c>
      <c r="BH230" s="117"/>
      <c r="BI230" s="117"/>
      <c r="BJ230" s="117"/>
      <c r="BK230" s="117"/>
      <c r="BL230" s="117"/>
    </row>
    <row r="231" spans="1:64" s="99" customFormat="1" ht="12.75" customHeight="1" x14ac:dyDescent="0.2">
      <c r="A231" s="110">
        <v>2273</v>
      </c>
      <c r="B231" s="110"/>
      <c r="C231" s="110"/>
      <c r="D231" s="110"/>
      <c r="E231" s="110"/>
      <c r="F231" s="110"/>
      <c r="G231" s="92" t="s">
        <v>181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7">
        <v>45290</v>
      </c>
      <c r="U231" s="117"/>
      <c r="V231" s="117"/>
      <c r="W231" s="117"/>
      <c r="X231" s="117"/>
      <c r="Y231" s="117"/>
      <c r="Z231" s="117">
        <v>42357.81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/>
      <c r="AK231" s="117">
        <v>2932.19</v>
      </c>
      <c r="AL231" s="117"/>
      <c r="AM231" s="117"/>
      <c r="AN231" s="117"/>
      <c r="AO231" s="117"/>
      <c r="AP231" s="117"/>
      <c r="AQ231" s="117">
        <f>IF(ISNUMBER(AK231),AK231,0)-IF(ISNUMBER(AE231),AE231,0)</f>
        <v>2932.19</v>
      </c>
      <c r="AR231" s="117"/>
      <c r="AS231" s="117"/>
      <c r="AT231" s="117"/>
      <c r="AU231" s="117"/>
      <c r="AV231" s="117"/>
      <c r="AW231" s="117">
        <v>0</v>
      </c>
      <c r="AX231" s="117"/>
      <c r="AY231" s="117"/>
      <c r="AZ231" s="117"/>
      <c r="BA231" s="117"/>
      <c r="BB231" s="117">
        <v>0</v>
      </c>
      <c r="BC231" s="117"/>
      <c r="BD231" s="117"/>
      <c r="BE231" s="117"/>
      <c r="BF231" s="117"/>
      <c r="BG231" s="117">
        <f>IF(ISNUMBER(Z231),Z231,0)+IF(ISNUMBER(AK231),AK231,0)</f>
        <v>45290</v>
      </c>
      <c r="BH231" s="117"/>
      <c r="BI231" s="117"/>
      <c r="BJ231" s="117"/>
      <c r="BK231" s="117"/>
      <c r="BL231" s="117"/>
    </row>
    <row r="232" spans="1:64" s="99" customFormat="1" ht="12.75" customHeight="1" x14ac:dyDescent="0.2">
      <c r="A232" s="110">
        <v>2274</v>
      </c>
      <c r="B232" s="110"/>
      <c r="C232" s="110"/>
      <c r="D232" s="110"/>
      <c r="E232" s="110"/>
      <c r="F232" s="110"/>
      <c r="G232" s="92" t="s">
        <v>182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7">
        <v>243837</v>
      </c>
      <c r="U232" s="117"/>
      <c r="V232" s="117"/>
      <c r="W232" s="117"/>
      <c r="X232" s="117"/>
      <c r="Y232" s="117"/>
      <c r="Z232" s="117">
        <v>234789.34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/>
      <c r="AK232" s="117">
        <v>9046.7099999999991</v>
      </c>
      <c r="AL232" s="117"/>
      <c r="AM232" s="117"/>
      <c r="AN232" s="117"/>
      <c r="AO232" s="117"/>
      <c r="AP232" s="117"/>
      <c r="AQ232" s="117">
        <f>IF(ISNUMBER(AK232),AK232,0)-IF(ISNUMBER(AE232),AE232,0)</f>
        <v>9046.7099999999991</v>
      </c>
      <c r="AR232" s="117"/>
      <c r="AS232" s="117"/>
      <c r="AT232" s="117"/>
      <c r="AU232" s="117"/>
      <c r="AV232" s="117"/>
      <c r="AW232" s="117">
        <v>0</v>
      </c>
      <c r="AX232" s="117"/>
      <c r="AY232" s="117"/>
      <c r="AZ232" s="117"/>
      <c r="BA232" s="117"/>
      <c r="BB232" s="117">
        <v>0</v>
      </c>
      <c r="BC232" s="117"/>
      <c r="BD232" s="117"/>
      <c r="BE232" s="117"/>
      <c r="BF232" s="117"/>
      <c r="BG232" s="117">
        <f>IF(ISNUMBER(Z232),Z232,0)+IF(ISNUMBER(AK232),AK232,0)</f>
        <v>243836.05</v>
      </c>
      <c r="BH232" s="117"/>
      <c r="BI232" s="117"/>
      <c r="BJ232" s="117"/>
      <c r="BK232" s="117"/>
      <c r="BL232" s="117"/>
    </row>
    <row r="233" spans="1:64" s="99" customFormat="1" ht="25.5" customHeight="1" x14ac:dyDescent="0.2">
      <c r="A233" s="110">
        <v>2275</v>
      </c>
      <c r="B233" s="110"/>
      <c r="C233" s="110"/>
      <c r="D233" s="110"/>
      <c r="E233" s="110"/>
      <c r="F233" s="110"/>
      <c r="G233" s="92" t="s">
        <v>183</v>
      </c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4"/>
      <c r="T233" s="117">
        <v>3113</v>
      </c>
      <c r="U233" s="117"/>
      <c r="V233" s="117"/>
      <c r="W233" s="117"/>
      <c r="X233" s="117"/>
      <c r="Y233" s="117"/>
      <c r="Z233" s="117">
        <v>3112.4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/>
      <c r="AK233" s="117">
        <v>0</v>
      </c>
      <c r="AL233" s="117"/>
      <c r="AM233" s="117"/>
      <c r="AN233" s="117"/>
      <c r="AO233" s="117"/>
      <c r="AP233" s="117"/>
      <c r="AQ233" s="117">
        <f>IF(ISNUMBER(AK233),AK233,0)-IF(ISNUMBER(AE233),AE233,0)</f>
        <v>0</v>
      </c>
      <c r="AR233" s="117"/>
      <c r="AS233" s="117"/>
      <c r="AT233" s="117"/>
      <c r="AU233" s="117"/>
      <c r="AV233" s="117"/>
      <c r="AW233" s="117">
        <v>0</v>
      </c>
      <c r="AX233" s="117"/>
      <c r="AY233" s="117"/>
      <c r="AZ233" s="117"/>
      <c r="BA233" s="117"/>
      <c r="BB233" s="117">
        <v>0</v>
      </c>
      <c r="BC233" s="117"/>
      <c r="BD233" s="117"/>
      <c r="BE233" s="117"/>
      <c r="BF233" s="117"/>
      <c r="BG233" s="117">
        <f>IF(ISNUMBER(Z233),Z233,0)+IF(ISNUMBER(AK233),AK233,0)</f>
        <v>3112.4</v>
      </c>
      <c r="BH233" s="117"/>
      <c r="BI233" s="117"/>
      <c r="BJ233" s="117"/>
      <c r="BK233" s="117"/>
      <c r="BL233" s="117"/>
    </row>
    <row r="234" spans="1:64" s="99" customFormat="1" ht="38.25" customHeight="1" x14ac:dyDescent="0.2">
      <c r="A234" s="110">
        <v>2282</v>
      </c>
      <c r="B234" s="110"/>
      <c r="C234" s="110"/>
      <c r="D234" s="110"/>
      <c r="E234" s="110"/>
      <c r="F234" s="110"/>
      <c r="G234" s="92" t="s">
        <v>184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4"/>
      <c r="T234" s="117">
        <v>1262</v>
      </c>
      <c r="U234" s="117"/>
      <c r="V234" s="117"/>
      <c r="W234" s="117"/>
      <c r="X234" s="117"/>
      <c r="Y234" s="117"/>
      <c r="Z234" s="117">
        <v>1261.46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/>
      <c r="AQ234" s="117">
        <f>IF(ISNUMBER(AK234),AK234,0)-IF(ISNUMBER(AE234),AE234,0)</f>
        <v>0</v>
      </c>
      <c r="AR234" s="117"/>
      <c r="AS234" s="117"/>
      <c r="AT234" s="117"/>
      <c r="AU234" s="117"/>
      <c r="AV234" s="117"/>
      <c r="AW234" s="117">
        <v>0</v>
      </c>
      <c r="AX234" s="117"/>
      <c r="AY234" s="117"/>
      <c r="AZ234" s="117"/>
      <c r="BA234" s="117"/>
      <c r="BB234" s="117">
        <v>0</v>
      </c>
      <c r="BC234" s="117"/>
      <c r="BD234" s="117"/>
      <c r="BE234" s="117"/>
      <c r="BF234" s="117"/>
      <c r="BG234" s="117">
        <f>IF(ISNUMBER(Z234),Z234,0)+IF(ISNUMBER(AK234),AK234,0)</f>
        <v>1261.46</v>
      </c>
      <c r="BH234" s="117"/>
      <c r="BI234" s="117"/>
      <c r="BJ234" s="117"/>
      <c r="BK234" s="117"/>
      <c r="BL234" s="117"/>
    </row>
    <row r="235" spans="1:64" s="99" customFormat="1" ht="12.75" customHeight="1" x14ac:dyDescent="0.2">
      <c r="A235" s="110">
        <v>2800</v>
      </c>
      <c r="B235" s="110"/>
      <c r="C235" s="110"/>
      <c r="D235" s="110"/>
      <c r="E235" s="110"/>
      <c r="F235" s="110"/>
      <c r="G235" s="92" t="s">
        <v>185</v>
      </c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4"/>
      <c r="T235" s="117">
        <v>177</v>
      </c>
      <c r="U235" s="117"/>
      <c r="V235" s="117"/>
      <c r="W235" s="117"/>
      <c r="X235" s="117"/>
      <c r="Y235" s="117"/>
      <c r="Z235" s="117">
        <v>176.07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/>
      <c r="AK235" s="117">
        <v>0</v>
      </c>
      <c r="AL235" s="117"/>
      <c r="AM235" s="117"/>
      <c r="AN235" s="117"/>
      <c r="AO235" s="117"/>
      <c r="AP235" s="117"/>
      <c r="AQ235" s="117">
        <f>IF(ISNUMBER(AK235),AK235,0)-IF(ISNUMBER(AE235),AE235,0)</f>
        <v>0</v>
      </c>
      <c r="AR235" s="117"/>
      <c r="AS235" s="117"/>
      <c r="AT235" s="117"/>
      <c r="AU235" s="117"/>
      <c r="AV235" s="117"/>
      <c r="AW235" s="117">
        <v>0</v>
      </c>
      <c r="AX235" s="117"/>
      <c r="AY235" s="117"/>
      <c r="AZ235" s="117"/>
      <c r="BA235" s="117"/>
      <c r="BB235" s="117">
        <v>0</v>
      </c>
      <c r="BC235" s="117"/>
      <c r="BD235" s="117"/>
      <c r="BE235" s="117"/>
      <c r="BF235" s="117"/>
      <c r="BG235" s="117">
        <f>IF(ISNUMBER(Z235),Z235,0)+IF(ISNUMBER(AK235),AK235,0)</f>
        <v>176.07</v>
      </c>
      <c r="BH235" s="117"/>
      <c r="BI235" s="117"/>
      <c r="BJ235" s="117"/>
      <c r="BK235" s="117"/>
      <c r="BL235" s="117"/>
    </row>
    <row r="236" spans="1:64" s="6" customFormat="1" ht="12.75" customHeight="1" x14ac:dyDescent="0.2">
      <c r="A236" s="88"/>
      <c r="B236" s="88"/>
      <c r="C236" s="88"/>
      <c r="D236" s="88"/>
      <c r="E236" s="88"/>
      <c r="F236" s="88"/>
      <c r="G236" s="100" t="s">
        <v>147</v>
      </c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2"/>
      <c r="T236" s="116">
        <v>1568240.33</v>
      </c>
      <c r="U236" s="116"/>
      <c r="V236" s="116"/>
      <c r="W236" s="116"/>
      <c r="X236" s="116"/>
      <c r="Y236" s="116"/>
      <c r="Z236" s="116">
        <v>1553212.88</v>
      </c>
      <c r="AA236" s="116"/>
      <c r="AB236" s="116"/>
      <c r="AC236" s="116"/>
      <c r="AD236" s="116"/>
      <c r="AE236" s="116">
        <v>0</v>
      </c>
      <c r="AF236" s="116"/>
      <c r="AG236" s="116"/>
      <c r="AH236" s="116"/>
      <c r="AI236" s="116"/>
      <c r="AJ236" s="116"/>
      <c r="AK236" s="116">
        <v>14919.9</v>
      </c>
      <c r="AL236" s="116"/>
      <c r="AM236" s="116"/>
      <c r="AN236" s="116"/>
      <c r="AO236" s="116"/>
      <c r="AP236" s="116"/>
      <c r="AQ236" s="116">
        <f>IF(ISNUMBER(AK236),AK236,0)-IF(ISNUMBER(AE236),AE236,0)</f>
        <v>14919.9</v>
      </c>
      <c r="AR236" s="116"/>
      <c r="AS236" s="116"/>
      <c r="AT236" s="116"/>
      <c r="AU236" s="116"/>
      <c r="AV236" s="116"/>
      <c r="AW236" s="116">
        <v>0</v>
      </c>
      <c r="AX236" s="116"/>
      <c r="AY236" s="116"/>
      <c r="AZ236" s="116"/>
      <c r="BA236" s="116"/>
      <c r="BB236" s="116">
        <v>0</v>
      </c>
      <c r="BC236" s="116"/>
      <c r="BD236" s="116"/>
      <c r="BE236" s="116"/>
      <c r="BF236" s="116"/>
      <c r="BG236" s="116">
        <f>IF(ISNUMBER(Z236),Z236,0)+IF(ISNUMBER(AK236),AK236,0)</f>
        <v>1568132.7799999998</v>
      </c>
      <c r="BH236" s="116"/>
      <c r="BI236" s="116"/>
      <c r="BJ236" s="116"/>
      <c r="BK236" s="116"/>
      <c r="BL236" s="116"/>
    </row>
    <row r="238" spans="1:64" ht="14.25" customHeight="1" x14ac:dyDescent="12.75">
      <c r="A238" s="42" t="s">
        <v>250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64" ht="15" customHeight="1" x14ac:dyDescent="0.2">
      <c r="A239" s="40" t="s">
        <v>231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</row>
    <row r="240" spans="1:64" ht="18" customHeight="1" x14ac:dyDescent="0.2">
      <c r="A240" s="36" t="s">
        <v>135</v>
      </c>
      <c r="B240" s="36"/>
      <c r="C240" s="36"/>
      <c r="D240" s="36"/>
      <c r="E240" s="36"/>
      <c r="F240" s="36"/>
      <c r="G240" s="36" t="s">
        <v>19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 t="s">
        <v>237</v>
      </c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 t="s">
        <v>247</v>
      </c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</row>
    <row r="241" spans="1:79" ht="42.9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 t="s">
        <v>140</v>
      </c>
      <c r="R241" s="36"/>
      <c r="S241" s="36"/>
      <c r="T241" s="36"/>
      <c r="U241" s="36"/>
      <c r="V241" s="49" t="s">
        <v>141</v>
      </c>
      <c r="W241" s="49"/>
      <c r="X241" s="49"/>
      <c r="Y241" s="49"/>
      <c r="Z241" s="36" t="s">
        <v>142</v>
      </c>
      <c r="AA241" s="36"/>
      <c r="AB241" s="36"/>
      <c r="AC241" s="36"/>
      <c r="AD241" s="36"/>
      <c r="AE241" s="36"/>
      <c r="AF241" s="36"/>
      <c r="AG241" s="36"/>
      <c r="AH241" s="36"/>
      <c r="AI241" s="36"/>
      <c r="AJ241" s="36" t="s">
        <v>143</v>
      </c>
      <c r="AK241" s="36"/>
      <c r="AL241" s="36"/>
      <c r="AM241" s="36"/>
      <c r="AN241" s="36"/>
      <c r="AO241" s="36" t="s">
        <v>20</v>
      </c>
      <c r="AP241" s="36"/>
      <c r="AQ241" s="36"/>
      <c r="AR241" s="36"/>
      <c r="AS241" s="36"/>
      <c r="AT241" s="49" t="s">
        <v>144</v>
      </c>
      <c r="AU241" s="49"/>
      <c r="AV241" s="49"/>
      <c r="AW241" s="49"/>
      <c r="AX241" s="36" t="s">
        <v>142</v>
      </c>
      <c r="AY241" s="36"/>
      <c r="AZ241" s="36"/>
      <c r="BA241" s="36"/>
      <c r="BB241" s="36"/>
      <c r="BC241" s="36"/>
      <c r="BD241" s="36"/>
      <c r="BE241" s="36"/>
      <c r="BF241" s="36"/>
      <c r="BG241" s="36"/>
      <c r="BH241" s="36" t="s">
        <v>145</v>
      </c>
      <c r="BI241" s="36"/>
      <c r="BJ241" s="36"/>
      <c r="BK241" s="36"/>
      <c r="BL241" s="36"/>
    </row>
    <row r="242" spans="1:79" ht="63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49"/>
      <c r="W242" s="49"/>
      <c r="X242" s="49"/>
      <c r="Y242" s="49"/>
      <c r="Z242" s="36" t="s">
        <v>17</v>
      </c>
      <c r="AA242" s="36"/>
      <c r="AB242" s="36"/>
      <c r="AC242" s="36"/>
      <c r="AD242" s="36"/>
      <c r="AE242" s="36" t="s">
        <v>16</v>
      </c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49"/>
      <c r="AU242" s="49"/>
      <c r="AV242" s="49"/>
      <c r="AW242" s="49"/>
      <c r="AX242" s="36" t="s">
        <v>17</v>
      </c>
      <c r="AY242" s="36"/>
      <c r="AZ242" s="36"/>
      <c r="BA242" s="36"/>
      <c r="BB242" s="36"/>
      <c r="BC242" s="36" t="s">
        <v>16</v>
      </c>
      <c r="BD242" s="36"/>
      <c r="BE242" s="36"/>
      <c r="BF242" s="36"/>
      <c r="BG242" s="36"/>
      <c r="BH242" s="36"/>
      <c r="BI242" s="36"/>
      <c r="BJ242" s="36"/>
      <c r="BK242" s="36"/>
      <c r="BL242" s="36"/>
    </row>
    <row r="243" spans="1:79" ht="15" customHeight="1" x14ac:dyDescent="0.2">
      <c r="A243" s="36">
        <v>1</v>
      </c>
      <c r="B243" s="36"/>
      <c r="C243" s="36"/>
      <c r="D243" s="36"/>
      <c r="E243" s="36"/>
      <c r="F243" s="36"/>
      <c r="G243" s="36">
        <v>2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>
        <v>3</v>
      </c>
      <c r="R243" s="36"/>
      <c r="S243" s="36"/>
      <c r="T243" s="36"/>
      <c r="U243" s="36"/>
      <c r="V243" s="36">
        <v>4</v>
      </c>
      <c r="W243" s="36"/>
      <c r="X243" s="36"/>
      <c r="Y243" s="36"/>
      <c r="Z243" s="36">
        <v>5</v>
      </c>
      <c r="AA243" s="36"/>
      <c r="AB243" s="36"/>
      <c r="AC243" s="36"/>
      <c r="AD243" s="36"/>
      <c r="AE243" s="36">
        <v>6</v>
      </c>
      <c r="AF243" s="36"/>
      <c r="AG243" s="36"/>
      <c r="AH243" s="36"/>
      <c r="AI243" s="36"/>
      <c r="AJ243" s="36">
        <v>7</v>
      </c>
      <c r="AK243" s="36"/>
      <c r="AL243" s="36"/>
      <c r="AM243" s="36"/>
      <c r="AN243" s="36"/>
      <c r="AO243" s="36">
        <v>8</v>
      </c>
      <c r="AP243" s="36"/>
      <c r="AQ243" s="36"/>
      <c r="AR243" s="36"/>
      <c r="AS243" s="36"/>
      <c r="AT243" s="36">
        <v>9</v>
      </c>
      <c r="AU243" s="36"/>
      <c r="AV243" s="36"/>
      <c r="AW243" s="36"/>
      <c r="AX243" s="36">
        <v>10</v>
      </c>
      <c r="AY243" s="36"/>
      <c r="AZ243" s="36"/>
      <c r="BA243" s="36"/>
      <c r="BB243" s="36"/>
      <c r="BC243" s="36">
        <v>11</v>
      </c>
      <c r="BD243" s="36"/>
      <c r="BE243" s="36"/>
      <c r="BF243" s="36"/>
      <c r="BG243" s="36"/>
      <c r="BH243" s="36">
        <v>12</v>
      </c>
      <c r="BI243" s="36"/>
      <c r="BJ243" s="36"/>
      <c r="BK243" s="36"/>
      <c r="BL243" s="36"/>
    </row>
    <row r="244" spans="1:79" s="1" customFormat="1" ht="12" hidden="1" customHeight="1" x14ac:dyDescent="0.2">
      <c r="A244" s="38" t="s">
        <v>64</v>
      </c>
      <c r="B244" s="38"/>
      <c r="C244" s="38"/>
      <c r="D244" s="38"/>
      <c r="E244" s="38"/>
      <c r="F244" s="38"/>
      <c r="G244" s="73" t="s">
        <v>57</v>
      </c>
      <c r="H244" s="73"/>
      <c r="I244" s="73"/>
      <c r="J244" s="73"/>
      <c r="K244" s="73"/>
      <c r="L244" s="73"/>
      <c r="M244" s="73"/>
      <c r="N244" s="73"/>
      <c r="O244" s="73"/>
      <c r="P244" s="73"/>
      <c r="Q244" s="37" t="s">
        <v>80</v>
      </c>
      <c r="R244" s="37"/>
      <c r="S244" s="37"/>
      <c r="T244" s="37"/>
      <c r="U244" s="37"/>
      <c r="V244" s="37" t="s">
        <v>81</v>
      </c>
      <c r="W244" s="37"/>
      <c r="X244" s="37"/>
      <c r="Y244" s="37"/>
      <c r="Z244" s="37" t="s">
        <v>82</v>
      </c>
      <c r="AA244" s="37"/>
      <c r="AB244" s="37"/>
      <c r="AC244" s="37"/>
      <c r="AD244" s="37"/>
      <c r="AE244" s="37" t="s">
        <v>83</v>
      </c>
      <c r="AF244" s="37"/>
      <c r="AG244" s="37"/>
      <c r="AH244" s="37"/>
      <c r="AI244" s="37"/>
      <c r="AJ244" s="74" t="s">
        <v>101</v>
      </c>
      <c r="AK244" s="37"/>
      <c r="AL244" s="37"/>
      <c r="AM244" s="37"/>
      <c r="AN244" s="37"/>
      <c r="AO244" s="37" t="s">
        <v>84</v>
      </c>
      <c r="AP244" s="37"/>
      <c r="AQ244" s="37"/>
      <c r="AR244" s="37"/>
      <c r="AS244" s="37"/>
      <c r="AT244" s="74" t="s">
        <v>102</v>
      </c>
      <c r="AU244" s="37"/>
      <c r="AV244" s="37"/>
      <c r="AW244" s="37"/>
      <c r="AX244" s="37" t="s">
        <v>85</v>
      </c>
      <c r="AY244" s="37"/>
      <c r="AZ244" s="37"/>
      <c r="BA244" s="37"/>
      <c r="BB244" s="37"/>
      <c r="BC244" s="37" t="s">
        <v>86</v>
      </c>
      <c r="BD244" s="37"/>
      <c r="BE244" s="37"/>
      <c r="BF244" s="37"/>
      <c r="BG244" s="37"/>
      <c r="BH244" s="74" t="s">
        <v>101</v>
      </c>
      <c r="BI244" s="37"/>
      <c r="BJ244" s="37"/>
      <c r="BK244" s="37"/>
      <c r="BL244" s="37"/>
      <c r="CA244" s="1" t="s">
        <v>52</v>
      </c>
    </row>
    <row r="245" spans="1:79" s="99" customFormat="1" ht="12.75" customHeight="1" x14ac:dyDescent="0.2">
      <c r="A245" s="110">
        <v>2111</v>
      </c>
      <c r="B245" s="110"/>
      <c r="C245" s="110"/>
      <c r="D245" s="110"/>
      <c r="E245" s="110"/>
      <c r="F245" s="110"/>
      <c r="G245" s="92" t="s">
        <v>174</v>
      </c>
      <c r="H245" s="93"/>
      <c r="I245" s="93"/>
      <c r="J245" s="93"/>
      <c r="K245" s="93"/>
      <c r="L245" s="93"/>
      <c r="M245" s="93"/>
      <c r="N245" s="93"/>
      <c r="O245" s="93"/>
      <c r="P245" s="94"/>
      <c r="Q245" s="117">
        <v>1004070</v>
      </c>
      <c r="R245" s="117"/>
      <c r="S245" s="117"/>
      <c r="T245" s="117"/>
      <c r="U245" s="117"/>
      <c r="V245" s="117">
        <v>0</v>
      </c>
      <c r="W245" s="117"/>
      <c r="X245" s="117"/>
      <c r="Y245" s="117"/>
      <c r="Z245" s="117">
        <v>0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>
        <f>IF(ISNUMBER(Q245),Q245,0)-IF(ISNUMBER(Z245),Z245,0)</f>
        <v>1004070</v>
      </c>
      <c r="AK245" s="117"/>
      <c r="AL245" s="117"/>
      <c r="AM245" s="117"/>
      <c r="AN245" s="117"/>
      <c r="AO245" s="117">
        <v>1318900</v>
      </c>
      <c r="AP245" s="117"/>
      <c r="AQ245" s="117"/>
      <c r="AR245" s="117"/>
      <c r="AS245" s="117"/>
      <c r="AT245" s="117">
        <f>IF(ISNUMBER(V245),V245,0)-IF(ISNUMBER(Z245),Z245,0)-IF(ISNUMBER(AE245),AE245,0)</f>
        <v>0</v>
      </c>
      <c r="AU245" s="117"/>
      <c r="AV245" s="117"/>
      <c r="AW245" s="117"/>
      <c r="AX245" s="117">
        <v>0</v>
      </c>
      <c r="AY245" s="117"/>
      <c r="AZ245" s="117"/>
      <c r="BA245" s="117"/>
      <c r="BB245" s="117"/>
      <c r="BC245" s="117">
        <v>0</v>
      </c>
      <c r="BD245" s="117"/>
      <c r="BE245" s="117"/>
      <c r="BF245" s="117"/>
      <c r="BG245" s="117"/>
      <c r="BH245" s="117">
        <f>IF(ISNUMBER(AO245),AO245,0)-IF(ISNUMBER(AX245),AX245,0)</f>
        <v>1318900</v>
      </c>
      <c r="BI245" s="117"/>
      <c r="BJ245" s="117"/>
      <c r="BK245" s="117"/>
      <c r="BL245" s="117"/>
      <c r="CA245" s="99" t="s">
        <v>53</v>
      </c>
    </row>
    <row r="246" spans="1:79" s="99" customFormat="1" ht="12.75" customHeight="1" x14ac:dyDescent="0.2">
      <c r="A246" s="110">
        <v>2120</v>
      </c>
      <c r="B246" s="110"/>
      <c r="C246" s="110"/>
      <c r="D246" s="110"/>
      <c r="E246" s="110"/>
      <c r="F246" s="110"/>
      <c r="G246" s="92" t="s">
        <v>175</v>
      </c>
      <c r="H246" s="93"/>
      <c r="I246" s="93"/>
      <c r="J246" s="93"/>
      <c r="K246" s="93"/>
      <c r="L246" s="93"/>
      <c r="M246" s="93"/>
      <c r="N246" s="93"/>
      <c r="O246" s="93"/>
      <c r="P246" s="94"/>
      <c r="Q246" s="117">
        <v>222530</v>
      </c>
      <c r="R246" s="117"/>
      <c r="S246" s="117"/>
      <c r="T246" s="117"/>
      <c r="U246" s="117"/>
      <c r="V246" s="117">
        <v>0</v>
      </c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>
        <f>IF(ISNUMBER(Q246),Q246,0)-IF(ISNUMBER(Z246),Z246,0)</f>
        <v>222530</v>
      </c>
      <c r="AK246" s="117"/>
      <c r="AL246" s="117"/>
      <c r="AM246" s="117"/>
      <c r="AN246" s="117"/>
      <c r="AO246" s="117">
        <v>290100</v>
      </c>
      <c r="AP246" s="117"/>
      <c r="AQ246" s="117"/>
      <c r="AR246" s="117"/>
      <c r="AS246" s="117"/>
      <c r="AT246" s="117">
        <f>IF(ISNUMBER(V246),V246,0)-IF(ISNUMBER(Z246),Z246,0)-IF(ISNUMBER(AE246),AE246,0)</f>
        <v>0</v>
      </c>
      <c r="AU246" s="117"/>
      <c r="AV246" s="117"/>
      <c r="AW246" s="117"/>
      <c r="AX246" s="117">
        <v>0</v>
      </c>
      <c r="AY246" s="117"/>
      <c r="AZ246" s="117"/>
      <c r="BA246" s="117"/>
      <c r="BB246" s="117"/>
      <c r="BC246" s="117">
        <v>0</v>
      </c>
      <c r="BD246" s="117"/>
      <c r="BE246" s="117"/>
      <c r="BF246" s="117"/>
      <c r="BG246" s="117"/>
      <c r="BH246" s="117">
        <f>IF(ISNUMBER(AO246),AO246,0)-IF(ISNUMBER(AX246),AX246,0)</f>
        <v>290100</v>
      </c>
      <c r="BI246" s="117"/>
      <c r="BJ246" s="117"/>
      <c r="BK246" s="117"/>
      <c r="BL246" s="117"/>
    </row>
    <row r="247" spans="1:79" s="99" customFormat="1" ht="25.5" customHeight="1" x14ac:dyDescent="0.2">
      <c r="A247" s="110">
        <v>2210</v>
      </c>
      <c r="B247" s="110"/>
      <c r="C247" s="110"/>
      <c r="D247" s="110"/>
      <c r="E247" s="110"/>
      <c r="F247" s="110"/>
      <c r="G247" s="92" t="s">
        <v>176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7">
        <v>53186</v>
      </c>
      <c r="R247" s="117"/>
      <c r="S247" s="117"/>
      <c r="T247" s="117"/>
      <c r="U247" s="117"/>
      <c r="V247" s="117">
        <v>0</v>
      </c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53186</v>
      </c>
      <c r="AK247" s="117"/>
      <c r="AL247" s="117"/>
      <c r="AM247" s="117"/>
      <c r="AN247" s="117"/>
      <c r="AO247" s="117">
        <v>28500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28500</v>
      </c>
      <c r="BI247" s="117"/>
      <c r="BJ247" s="117"/>
      <c r="BK247" s="117"/>
      <c r="BL247" s="117"/>
    </row>
    <row r="248" spans="1:79" s="99" customFormat="1" ht="25.5" customHeight="1" x14ac:dyDescent="0.2">
      <c r="A248" s="110">
        <v>2220</v>
      </c>
      <c r="B248" s="110"/>
      <c r="C248" s="110"/>
      <c r="D248" s="110"/>
      <c r="E248" s="110"/>
      <c r="F248" s="110"/>
      <c r="G248" s="92" t="s">
        <v>177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7">
        <v>1760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1760</v>
      </c>
      <c r="AK248" s="117"/>
      <c r="AL248" s="117"/>
      <c r="AM248" s="117"/>
      <c r="AN248" s="117"/>
      <c r="AO248" s="117">
        <v>1000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1000</v>
      </c>
      <c r="BI248" s="117"/>
      <c r="BJ248" s="117"/>
      <c r="BK248" s="117"/>
      <c r="BL248" s="117"/>
    </row>
    <row r="249" spans="1:79" s="99" customFormat="1" ht="25.5" customHeight="1" x14ac:dyDescent="0.2">
      <c r="A249" s="110">
        <v>2240</v>
      </c>
      <c r="B249" s="110"/>
      <c r="C249" s="110"/>
      <c r="D249" s="110"/>
      <c r="E249" s="110"/>
      <c r="F249" s="110"/>
      <c r="G249" s="92" t="s">
        <v>178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7">
        <v>65187</v>
      </c>
      <c r="R249" s="117"/>
      <c r="S249" s="117"/>
      <c r="T249" s="117"/>
      <c r="U249" s="117"/>
      <c r="V249" s="117">
        <v>2681</v>
      </c>
      <c r="W249" s="117"/>
      <c r="X249" s="117"/>
      <c r="Y249" s="117"/>
      <c r="Z249" s="117">
        <v>2681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62506</v>
      </c>
      <c r="AK249" s="117"/>
      <c r="AL249" s="117"/>
      <c r="AM249" s="117"/>
      <c r="AN249" s="117"/>
      <c r="AO249" s="117">
        <v>60100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60100</v>
      </c>
      <c r="BI249" s="117"/>
      <c r="BJ249" s="117"/>
      <c r="BK249" s="117"/>
      <c r="BL249" s="117"/>
    </row>
    <row r="250" spans="1:79" s="99" customFormat="1" ht="12.75" customHeight="1" x14ac:dyDescent="0.2">
      <c r="A250" s="110">
        <v>2250</v>
      </c>
      <c r="B250" s="110"/>
      <c r="C250" s="110"/>
      <c r="D250" s="110"/>
      <c r="E250" s="110"/>
      <c r="F250" s="110"/>
      <c r="G250" s="92" t="s">
        <v>179</v>
      </c>
      <c r="H250" s="93"/>
      <c r="I250" s="93"/>
      <c r="J250" s="93"/>
      <c r="K250" s="93"/>
      <c r="L250" s="93"/>
      <c r="M250" s="93"/>
      <c r="N250" s="93"/>
      <c r="O250" s="93"/>
      <c r="P250" s="94"/>
      <c r="Q250" s="117">
        <v>8870</v>
      </c>
      <c r="R250" s="117"/>
      <c r="S250" s="117"/>
      <c r="T250" s="117"/>
      <c r="U250" s="117"/>
      <c r="V250" s="117">
        <v>260</v>
      </c>
      <c r="W250" s="117"/>
      <c r="X250" s="117"/>
      <c r="Y250" s="117"/>
      <c r="Z250" s="117">
        <v>260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>
        <f>IF(ISNUMBER(Q250),Q250,0)-IF(ISNUMBER(Z250),Z250,0)</f>
        <v>8610</v>
      </c>
      <c r="AK250" s="117"/>
      <c r="AL250" s="117"/>
      <c r="AM250" s="117"/>
      <c r="AN250" s="117"/>
      <c r="AO250" s="117">
        <v>10000</v>
      </c>
      <c r="AP250" s="117"/>
      <c r="AQ250" s="117"/>
      <c r="AR250" s="117"/>
      <c r="AS250" s="117"/>
      <c r="AT250" s="117">
        <f>IF(ISNUMBER(V250),V250,0)-IF(ISNUMBER(Z250),Z250,0)-IF(ISNUMBER(AE250),AE250,0)</f>
        <v>0</v>
      </c>
      <c r="AU250" s="117"/>
      <c r="AV250" s="117"/>
      <c r="AW250" s="117"/>
      <c r="AX250" s="117">
        <v>0</v>
      </c>
      <c r="AY250" s="117"/>
      <c r="AZ250" s="117"/>
      <c r="BA250" s="117"/>
      <c r="BB250" s="117"/>
      <c r="BC250" s="117">
        <v>0</v>
      </c>
      <c r="BD250" s="117"/>
      <c r="BE250" s="117"/>
      <c r="BF250" s="117"/>
      <c r="BG250" s="117"/>
      <c r="BH250" s="117">
        <f>IF(ISNUMBER(AO250),AO250,0)-IF(ISNUMBER(AX250),AX250,0)</f>
        <v>10000</v>
      </c>
      <c r="BI250" s="117"/>
      <c r="BJ250" s="117"/>
      <c r="BK250" s="117"/>
      <c r="BL250" s="117"/>
    </row>
    <row r="251" spans="1:79" s="99" customFormat="1" ht="25.5" customHeight="1" x14ac:dyDescent="0.2">
      <c r="A251" s="110">
        <v>2272</v>
      </c>
      <c r="B251" s="110"/>
      <c r="C251" s="110"/>
      <c r="D251" s="110"/>
      <c r="E251" s="110"/>
      <c r="F251" s="110"/>
      <c r="G251" s="92" t="s">
        <v>180</v>
      </c>
      <c r="H251" s="93"/>
      <c r="I251" s="93"/>
      <c r="J251" s="93"/>
      <c r="K251" s="93"/>
      <c r="L251" s="93"/>
      <c r="M251" s="93"/>
      <c r="N251" s="93"/>
      <c r="O251" s="93"/>
      <c r="P251" s="94"/>
      <c r="Q251" s="117">
        <v>1000</v>
      </c>
      <c r="R251" s="117"/>
      <c r="S251" s="117"/>
      <c r="T251" s="117"/>
      <c r="U251" s="117"/>
      <c r="V251" s="117">
        <v>0</v>
      </c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>
        <f>IF(ISNUMBER(Q251),Q251,0)-IF(ISNUMBER(Z251),Z251,0)</f>
        <v>1000</v>
      </c>
      <c r="AK251" s="117"/>
      <c r="AL251" s="117"/>
      <c r="AM251" s="117"/>
      <c r="AN251" s="117"/>
      <c r="AO251" s="117">
        <v>1800</v>
      </c>
      <c r="AP251" s="117"/>
      <c r="AQ251" s="117"/>
      <c r="AR251" s="117"/>
      <c r="AS251" s="117"/>
      <c r="AT251" s="117">
        <f>IF(ISNUMBER(V251),V251,0)-IF(ISNUMBER(Z251),Z251,0)-IF(ISNUMBER(AE251),AE251,0)</f>
        <v>0</v>
      </c>
      <c r="AU251" s="117"/>
      <c r="AV251" s="117"/>
      <c r="AW251" s="117"/>
      <c r="AX251" s="117">
        <v>0</v>
      </c>
      <c r="AY251" s="117"/>
      <c r="AZ251" s="117"/>
      <c r="BA251" s="117"/>
      <c r="BB251" s="117"/>
      <c r="BC251" s="117">
        <v>0</v>
      </c>
      <c r="BD251" s="117"/>
      <c r="BE251" s="117"/>
      <c r="BF251" s="117"/>
      <c r="BG251" s="117"/>
      <c r="BH251" s="117">
        <f>IF(ISNUMBER(AO251),AO251,0)-IF(ISNUMBER(AX251),AX251,0)</f>
        <v>1800</v>
      </c>
      <c r="BI251" s="117"/>
      <c r="BJ251" s="117"/>
      <c r="BK251" s="117"/>
      <c r="BL251" s="117"/>
    </row>
    <row r="252" spans="1:79" s="99" customFormat="1" ht="12.75" customHeight="1" x14ac:dyDescent="0.2">
      <c r="A252" s="110">
        <v>2273</v>
      </c>
      <c r="B252" s="110"/>
      <c r="C252" s="110"/>
      <c r="D252" s="110"/>
      <c r="E252" s="110"/>
      <c r="F252" s="110"/>
      <c r="G252" s="92" t="s">
        <v>181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40000</v>
      </c>
      <c r="R252" s="117"/>
      <c r="S252" s="117"/>
      <c r="T252" s="117"/>
      <c r="U252" s="117"/>
      <c r="V252" s="117">
        <v>2932.19</v>
      </c>
      <c r="W252" s="117"/>
      <c r="X252" s="117"/>
      <c r="Y252" s="117"/>
      <c r="Z252" s="117">
        <v>2932.19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37067.81</v>
      </c>
      <c r="AK252" s="117"/>
      <c r="AL252" s="117"/>
      <c r="AM252" s="117"/>
      <c r="AN252" s="117"/>
      <c r="AO252" s="117">
        <v>28300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28300</v>
      </c>
      <c r="BI252" s="117"/>
      <c r="BJ252" s="117"/>
      <c r="BK252" s="117"/>
      <c r="BL252" s="117"/>
    </row>
    <row r="253" spans="1:79" s="99" customFormat="1" ht="12.75" customHeight="1" x14ac:dyDescent="0.2">
      <c r="A253" s="110">
        <v>2274</v>
      </c>
      <c r="B253" s="110"/>
      <c r="C253" s="110"/>
      <c r="D253" s="110"/>
      <c r="E253" s="110"/>
      <c r="F253" s="110"/>
      <c r="G253" s="92" t="s">
        <v>182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7">
        <v>214490</v>
      </c>
      <c r="R253" s="117"/>
      <c r="S253" s="117"/>
      <c r="T253" s="117"/>
      <c r="U253" s="117"/>
      <c r="V253" s="117">
        <v>9046.7099999999991</v>
      </c>
      <c r="W253" s="117"/>
      <c r="X253" s="117"/>
      <c r="Y253" s="117"/>
      <c r="Z253" s="117">
        <v>9046.7099999999991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205443.29</v>
      </c>
      <c r="AK253" s="117"/>
      <c r="AL253" s="117"/>
      <c r="AM253" s="117"/>
      <c r="AN253" s="117"/>
      <c r="AO253" s="117">
        <v>281500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281500</v>
      </c>
      <c r="BI253" s="117"/>
      <c r="BJ253" s="117"/>
      <c r="BK253" s="117"/>
      <c r="BL253" s="117"/>
    </row>
    <row r="254" spans="1:79" s="99" customFormat="1" ht="25.5" customHeight="1" x14ac:dyDescent="0.2">
      <c r="A254" s="110">
        <v>2275</v>
      </c>
      <c r="B254" s="110"/>
      <c r="C254" s="110"/>
      <c r="D254" s="110"/>
      <c r="E254" s="110"/>
      <c r="F254" s="110"/>
      <c r="G254" s="92" t="s">
        <v>183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7">
        <v>2020</v>
      </c>
      <c r="R254" s="117"/>
      <c r="S254" s="117"/>
      <c r="T254" s="117"/>
      <c r="U254" s="117"/>
      <c r="V254" s="117">
        <v>0</v>
      </c>
      <c r="W254" s="117"/>
      <c r="X254" s="117"/>
      <c r="Y254" s="117"/>
      <c r="Z254" s="117">
        <v>0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>
        <f>IF(ISNUMBER(Q254),Q254,0)-IF(ISNUMBER(Z254),Z254,0)</f>
        <v>2020</v>
      </c>
      <c r="AK254" s="117"/>
      <c r="AL254" s="117"/>
      <c r="AM254" s="117"/>
      <c r="AN254" s="117"/>
      <c r="AO254" s="117">
        <v>2200</v>
      </c>
      <c r="AP254" s="117"/>
      <c r="AQ254" s="117"/>
      <c r="AR254" s="117"/>
      <c r="AS254" s="117"/>
      <c r="AT254" s="117">
        <f>IF(ISNUMBER(V254),V254,0)-IF(ISNUMBER(Z254),Z254,0)-IF(ISNUMBER(AE254),AE254,0)</f>
        <v>0</v>
      </c>
      <c r="AU254" s="117"/>
      <c r="AV254" s="117"/>
      <c r="AW254" s="117"/>
      <c r="AX254" s="117">
        <v>0</v>
      </c>
      <c r="AY254" s="117"/>
      <c r="AZ254" s="117"/>
      <c r="BA254" s="117"/>
      <c r="BB254" s="117"/>
      <c r="BC254" s="117">
        <v>0</v>
      </c>
      <c r="BD254" s="117"/>
      <c r="BE254" s="117"/>
      <c r="BF254" s="117"/>
      <c r="BG254" s="117"/>
      <c r="BH254" s="117">
        <f>IF(ISNUMBER(AO254),AO254,0)-IF(ISNUMBER(AX254),AX254,0)</f>
        <v>2200</v>
      </c>
      <c r="BI254" s="117"/>
      <c r="BJ254" s="117"/>
      <c r="BK254" s="117"/>
      <c r="BL254" s="117"/>
    </row>
    <row r="255" spans="1:79" s="99" customFormat="1" ht="51" customHeight="1" x14ac:dyDescent="0.2">
      <c r="A255" s="110">
        <v>2282</v>
      </c>
      <c r="B255" s="110"/>
      <c r="C255" s="110"/>
      <c r="D255" s="110"/>
      <c r="E255" s="110"/>
      <c r="F255" s="110"/>
      <c r="G255" s="92" t="s">
        <v>184</v>
      </c>
      <c r="H255" s="93"/>
      <c r="I255" s="93"/>
      <c r="J255" s="93"/>
      <c r="K255" s="93"/>
      <c r="L255" s="93"/>
      <c r="M255" s="93"/>
      <c r="N255" s="93"/>
      <c r="O255" s="93"/>
      <c r="P255" s="94"/>
      <c r="Q255" s="117">
        <v>800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800</v>
      </c>
      <c r="AK255" s="117"/>
      <c r="AL255" s="117"/>
      <c r="AM255" s="117"/>
      <c r="AN255" s="117"/>
      <c r="AO255" s="117">
        <v>0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0</v>
      </c>
      <c r="BI255" s="117"/>
      <c r="BJ255" s="117"/>
      <c r="BK255" s="117"/>
      <c r="BL255" s="117"/>
    </row>
    <row r="256" spans="1:79" s="99" customFormat="1" ht="12.75" customHeight="1" x14ac:dyDescent="0.2">
      <c r="A256" s="110">
        <v>2800</v>
      </c>
      <c r="B256" s="110"/>
      <c r="C256" s="110"/>
      <c r="D256" s="110"/>
      <c r="E256" s="110"/>
      <c r="F256" s="110"/>
      <c r="G256" s="92" t="s">
        <v>185</v>
      </c>
      <c r="H256" s="93"/>
      <c r="I256" s="93"/>
      <c r="J256" s="93"/>
      <c r="K256" s="93"/>
      <c r="L256" s="93"/>
      <c r="M256" s="93"/>
      <c r="N256" s="93"/>
      <c r="O256" s="93"/>
      <c r="P256" s="94"/>
      <c r="Q256" s="117">
        <v>114</v>
      </c>
      <c r="R256" s="117"/>
      <c r="S256" s="117"/>
      <c r="T256" s="117"/>
      <c r="U256" s="117"/>
      <c r="V256" s="117">
        <v>0</v>
      </c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>
        <f>IF(ISNUMBER(Q256),Q256,0)-IF(ISNUMBER(Z256),Z256,0)</f>
        <v>114</v>
      </c>
      <c r="AK256" s="117"/>
      <c r="AL256" s="117"/>
      <c r="AM256" s="117"/>
      <c r="AN256" s="117"/>
      <c r="AO256" s="117">
        <v>500</v>
      </c>
      <c r="AP256" s="117"/>
      <c r="AQ256" s="117"/>
      <c r="AR256" s="117"/>
      <c r="AS256" s="117"/>
      <c r="AT256" s="117">
        <f>IF(ISNUMBER(V256),V256,0)-IF(ISNUMBER(Z256),Z256,0)-IF(ISNUMBER(AE256),AE256,0)</f>
        <v>0</v>
      </c>
      <c r="AU256" s="117"/>
      <c r="AV256" s="117"/>
      <c r="AW256" s="117"/>
      <c r="AX256" s="117">
        <v>0</v>
      </c>
      <c r="AY256" s="117"/>
      <c r="AZ256" s="117"/>
      <c r="BA256" s="117"/>
      <c r="BB256" s="117"/>
      <c r="BC256" s="117">
        <v>0</v>
      </c>
      <c r="BD256" s="117"/>
      <c r="BE256" s="117"/>
      <c r="BF256" s="117"/>
      <c r="BG256" s="117"/>
      <c r="BH256" s="117">
        <f>IF(ISNUMBER(AO256),AO256,0)-IF(ISNUMBER(AX256),AX256,0)</f>
        <v>500</v>
      </c>
      <c r="BI256" s="117"/>
      <c r="BJ256" s="117"/>
      <c r="BK256" s="117"/>
      <c r="BL256" s="117"/>
    </row>
    <row r="257" spans="1:79" s="6" customFormat="1" ht="12.75" customHeight="1" x14ac:dyDescent="0.2">
      <c r="A257" s="88"/>
      <c r="B257" s="88"/>
      <c r="C257" s="88"/>
      <c r="D257" s="88"/>
      <c r="E257" s="88"/>
      <c r="F257" s="88"/>
      <c r="G257" s="100" t="s">
        <v>147</v>
      </c>
      <c r="H257" s="101"/>
      <c r="I257" s="101"/>
      <c r="J257" s="101"/>
      <c r="K257" s="101"/>
      <c r="L257" s="101"/>
      <c r="M257" s="101"/>
      <c r="N257" s="101"/>
      <c r="O257" s="101"/>
      <c r="P257" s="102"/>
      <c r="Q257" s="116">
        <v>1614027</v>
      </c>
      <c r="R257" s="116"/>
      <c r="S257" s="116"/>
      <c r="T257" s="116"/>
      <c r="U257" s="116"/>
      <c r="V257" s="116">
        <v>14919.9</v>
      </c>
      <c r="W257" s="116"/>
      <c r="X257" s="116"/>
      <c r="Y257" s="116"/>
      <c r="Z257" s="116">
        <v>14919.9</v>
      </c>
      <c r="AA257" s="116"/>
      <c r="AB257" s="116"/>
      <c r="AC257" s="116"/>
      <c r="AD257" s="116"/>
      <c r="AE257" s="116">
        <v>0</v>
      </c>
      <c r="AF257" s="116"/>
      <c r="AG257" s="116"/>
      <c r="AH257" s="116"/>
      <c r="AI257" s="116"/>
      <c r="AJ257" s="116">
        <f>IF(ISNUMBER(Q257),Q257,0)-IF(ISNUMBER(Z257),Z257,0)</f>
        <v>1599107.1</v>
      </c>
      <c r="AK257" s="116"/>
      <c r="AL257" s="116"/>
      <c r="AM257" s="116"/>
      <c r="AN257" s="116"/>
      <c r="AO257" s="116">
        <v>2022900</v>
      </c>
      <c r="AP257" s="116"/>
      <c r="AQ257" s="116"/>
      <c r="AR257" s="116"/>
      <c r="AS257" s="116"/>
      <c r="AT257" s="116">
        <f>IF(ISNUMBER(V257),V257,0)-IF(ISNUMBER(Z257),Z257,0)-IF(ISNUMBER(AE257),AE257,0)</f>
        <v>0</v>
      </c>
      <c r="AU257" s="116"/>
      <c r="AV257" s="116"/>
      <c r="AW257" s="116"/>
      <c r="AX257" s="116">
        <v>0</v>
      </c>
      <c r="AY257" s="116"/>
      <c r="AZ257" s="116"/>
      <c r="BA257" s="116"/>
      <c r="BB257" s="116"/>
      <c r="BC257" s="116">
        <v>0</v>
      </c>
      <c r="BD257" s="116"/>
      <c r="BE257" s="116"/>
      <c r="BF257" s="116"/>
      <c r="BG257" s="116"/>
      <c r="BH257" s="116">
        <f>IF(ISNUMBER(AO257),AO257,0)-IF(ISNUMBER(AX257),AX257,0)</f>
        <v>2022900</v>
      </c>
      <c r="BI257" s="116"/>
      <c r="BJ257" s="116"/>
      <c r="BK257" s="116"/>
      <c r="BL257" s="116"/>
    </row>
    <row r="259" spans="1:79" ht="14.25" customHeight="1" x14ac:dyDescent="12.75">
      <c r="A259" s="42" t="s">
        <v>238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1:79" ht="15" customHeight="1" x14ac:dyDescent="0.2">
      <c r="A260" s="40" t="s">
        <v>231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</row>
    <row r="261" spans="1:79" ht="42.95" customHeight="1" x14ac:dyDescent="0.2">
      <c r="A261" s="49" t="s">
        <v>135</v>
      </c>
      <c r="B261" s="49"/>
      <c r="C261" s="49"/>
      <c r="D261" s="49"/>
      <c r="E261" s="49"/>
      <c r="F261" s="49"/>
      <c r="G261" s="36" t="s">
        <v>19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 t="s">
        <v>15</v>
      </c>
      <c r="U261" s="36"/>
      <c r="V261" s="36"/>
      <c r="W261" s="36"/>
      <c r="X261" s="36"/>
      <c r="Y261" s="36"/>
      <c r="Z261" s="36" t="s">
        <v>14</v>
      </c>
      <c r="AA261" s="36"/>
      <c r="AB261" s="36"/>
      <c r="AC261" s="36"/>
      <c r="AD261" s="36"/>
      <c r="AE261" s="36" t="s">
        <v>234</v>
      </c>
      <c r="AF261" s="36"/>
      <c r="AG261" s="36"/>
      <c r="AH261" s="36"/>
      <c r="AI261" s="36"/>
      <c r="AJ261" s="36"/>
      <c r="AK261" s="36" t="s">
        <v>239</v>
      </c>
      <c r="AL261" s="36"/>
      <c r="AM261" s="36"/>
      <c r="AN261" s="36"/>
      <c r="AO261" s="36"/>
      <c r="AP261" s="36"/>
      <c r="AQ261" s="36" t="s">
        <v>251</v>
      </c>
      <c r="AR261" s="36"/>
      <c r="AS261" s="36"/>
      <c r="AT261" s="36"/>
      <c r="AU261" s="36"/>
      <c r="AV261" s="36"/>
      <c r="AW261" s="36" t="s">
        <v>18</v>
      </c>
      <c r="AX261" s="36"/>
      <c r="AY261" s="36"/>
      <c r="AZ261" s="36"/>
      <c r="BA261" s="36"/>
      <c r="BB261" s="36"/>
      <c r="BC261" s="36"/>
      <c r="BD261" s="36"/>
      <c r="BE261" s="36" t="s">
        <v>156</v>
      </c>
      <c r="BF261" s="36"/>
      <c r="BG261" s="36"/>
      <c r="BH261" s="36"/>
      <c r="BI261" s="36"/>
      <c r="BJ261" s="36"/>
      <c r="BK261" s="36"/>
      <c r="BL261" s="36"/>
    </row>
    <row r="262" spans="1:79" ht="21.75" customHeight="1" x14ac:dyDescent="0.2">
      <c r="A262" s="49"/>
      <c r="B262" s="49"/>
      <c r="C262" s="49"/>
      <c r="D262" s="49"/>
      <c r="E262" s="49"/>
      <c r="F262" s="49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</row>
    <row r="263" spans="1:79" ht="15" customHeight="1" x14ac:dyDescent="0.2">
      <c r="A263" s="36">
        <v>1</v>
      </c>
      <c r="B263" s="36"/>
      <c r="C263" s="36"/>
      <c r="D263" s="36"/>
      <c r="E263" s="36"/>
      <c r="F263" s="36"/>
      <c r="G263" s="36">
        <v>2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3</v>
      </c>
      <c r="U263" s="36"/>
      <c r="V263" s="36"/>
      <c r="W263" s="36"/>
      <c r="X263" s="36"/>
      <c r="Y263" s="36"/>
      <c r="Z263" s="36">
        <v>4</v>
      </c>
      <c r="AA263" s="36"/>
      <c r="AB263" s="36"/>
      <c r="AC263" s="36"/>
      <c r="AD263" s="36"/>
      <c r="AE263" s="36">
        <v>5</v>
      </c>
      <c r="AF263" s="36"/>
      <c r="AG263" s="36"/>
      <c r="AH263" s="36"/>
      <c r="AI263" s="36"/>
      <c r="AJ263" s="36"/>
      <c r="AK263" s="36">
        <v>6</v>
      </c>
      <c r="AL263" s="36"/>
      <c r="AM263" s="36"/>
      <c r="AN263" s="36"/>
      <c r="AO263" s="36"/>
      <c r="AP263" s="36"/>
      <c r="AQ263" s="36">
        <v>7</v>
      </c>
      <c r="AR263" s="36"/>
      <c r="AS263" s="36"/>
      <c r="AT263" s="36"/>
      <c r="AU263" s="36"/>
      <c r="AV263" s="36"/>
      <c r="AW263" s="38">
        <v>8</v>
      </c>
      <c r="AX263" s="38"/>
      <c r="AY263" s="38"/>
      <c r="AZ263" s="38"/>
      <c r="BA263" s="38"/>
      <c r="BB263" s="38"/>
      <c r="BC263" s="38"/>
      <c r="BD263" s="38"/>
      <c r="BE263" s="38">
        <v>9</v>
      </c>
      <c r="BF263" s="38"/>
      <c r="BG263" s="38"/>
      <c r="BH263" s="38"/>
      <c r="BI263" s="38"/>
      <c r="BJ263" s="38"/>
      <c r="BK263" s="38"/>
      <c r="BL263" s="38"/>
    </row>
    <row r="264" spans="1:79" s="1" customFormat="1" ht="18.75" hidden="1" customHeight="1" x14ac:dyDescent="0.2">
      <c r="A264" s="38" t="s">
        <v>64</v>
      </c>
      <c r="B264" s="38"/>
      <c r="C264" s="38"/>
      <c r="D264" s="38"/>
      <c r="E264" s="38"/>
      <c r="F264" s="38"/>
      <c r="G264" s="73" t="s">
        <v>57</v>
      </c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37" t="s">
        <v>80</v>
      </c>
      <c r="U264" s="37"/>
      <c r="V264" s="37"/>
      <c r="W264" s="37"/>
      <c r="X264" s="37"/>
      <c r="Y264" s="37"/>
      <c r="Z264" s="37" t="s">
        <v>81</v>
      </c>
      <c r="AA264" s="37"/>
      <c r="AB264" s="37"/>
      <c r="AC264" s="37"/>
      <c r="AD264" s="37"/>
      <c r="AE264" s="37" t="s">
        <v>82</v>
      </c>
      <c r="AF264" s="37"/>
      <c r="AG264" s="37"/>
      <c r="AH264" s="37"/>
      <c r="AI264" s="37"/>
      <c r="AJ264" s="37"/>
      <c r="AK264" s="37" t="s">
        <v>83</v>
      </c>
      <c r="AL264" s="37"/>
      <c r="AM264" s="37"/>
      <c r="AN264" s="37"/>
      <c r="AO264" s="37"/>
      <c r="AP264" s="37"/>
      <c r="AQ264" s="37" t="s">
        <v>84</v>
      </c>
      <c r="AR264" s="37"/>
      <c r="AS264" s="37"/>
      <c r="AT264" s="37"/>
      <c r="AU264" s="37"/>
      <c r="AV264" s="37"/>
      <c r="AW264" s="73" t="s">
        <v>87</v>
      </c>
      <c r="AX264" s="73"/>
      <c r="AY264" s="73"/>
      <c r="AZ264" s="73"/>
      <c r="BA264" s="73"/>
      <c r="BB264" s="73"/>
      <c r="BC264" s="73"/>
      <c r="BD264" s="73"/>
      <c r="BE264" s="73" t="s">
        <v>88</v>
      </c>
      <c r="BF264" s="73"/>
      <c r="BG264" s="73"/>
      <c r="BH264" s="73"/>
      <c r="BI264" s="73"/>
      <c r="BJ264" s="73"/>
      <c r="BK264" s="73"/>
      <c r="BL264" s="73"/>
      <c r="CA264" s="1" t="s">
        <v>54</v>
      </c>
    </row>
    <row r="265" spans="1:79" s="99" customFormat="1" ht="12.75" customHeight="1" x14ac:dyDescent="0.2">
      <c r="A265" s="110">
        <v>2111</v>
      </c>
      <c r="B265" s="110"/>
      <c r="C265" s="110"/>
      <c r="D265" s="110"/>
      <c r="E265" s="110"/>
      <c r="F265" s="110"/>
      <c r="G265" s="92" t="s">
        <v>174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7">
        <v>922419.33</v>
      </c>
      <c r="U265" s="117"/>
      <c r="V265" s="117"/>
      <c r="W265" s="117"/>
      <c r="X265" s="117"/>
      <c r="Y265" s="117"/>
      <c r="Z265" s="117">
        <v>922419.33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/>
      <c r="AQ265" s="117">
        <v>0</v>
      </c>
      <c r="AR265" s="117"/>
      <c r="AS265" s="117"/>
      <c r="AT265" s="117"/>
      <c r="AU265" s="117"/>
      <c r="AV265" s="117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CA265" s="99" t="s">
        <v>55</v>
      </c>
    </row>
    <row r="266" spans="1:79" s="99" customFormat="1" ht="12.75" customHeight="1" x14ac:dyDescent="0.2">
      <c r="A266" s="110">
        <v>2120</v>
      </c>
      <c r="B266" s="110"/>
      <c r="C266" s="110"/>
      <c r="D266" s="110"/>
      <c r="E266" s="110"/>
      <c r="F266" s="110"/>
      <c r="G266" s="92" t="s">
        <v>175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214023</v>
      </c>
      <c r="U266" s="117"/>
      <c r="V266" s="117"/>
      <c r="W266" s="117"/>
      <c r="X266" s="117"/>
      <c r="Y266" s="117"/>
      <c r="Z266" s="117">
        <v>214022.07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v>0</v>
      </c>
      <c r="AR266" s="117"/>
      <c r="AS266" s="117"/>
      <c r="AT266" s="117"/>
      <c r="AU266" s="117"/>
      <c r="AV266" s="117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</row>
    <row r="267" spans="1:79" s="99" customFormat="1" ht="25.5" customHeight="1" x14ac:dyDescent="0.2">
      <c r="A267" s="110">
        <v>2210</v>
      </c>
      <c r="B267" s="110"/>
      <c r="C267" s="110"/>
      <c r="D267" s="110"/>
      <c r="E267" s="110"/>
      <c r="F267" s="110"/>
      <c r="G267" s="92" t="s">
        <v>176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36391</v>
      </c>
      <c r="U267" s="117"/>
      <c r="V267" s="117"/>
      <c r="W267" s="117"/>
      <c r="X267" s="117"/>
      <c r="Y267" s="117"/>
      <c r="Z267" s="117">
        <v>36390.68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v>0</v>
      </c>
      <c r="AR267" s="117"/>
      <c r="AS267" s="117"/>
      <c r="AT267" s="117"/>
      <c r="AU267" s="117"/>
      <c r="AV267" s="117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</row>
    <row r="268" spans="1:79" s="99" customFormat="1" ht="25.5" customHeight="1" x14ac:dyDescent="0.2">
      <c r="A268" s="110">
        <v>2220</v>
      </c>
      <c r="B268" s="110"/>
      <c r="C268" s="110"/>
      <c r="D268" s="110"/>
      <c r="E268" s="110"/>
      <c r="F268" s="110"/>
      <c r="G268" s="92" t="s">
        <v>177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7">
        <v>800</v>
      </c>
      <c r="U268" s="117"/>
      <c r="V268" s="117"/>
      <c r="W268" s="117"/>
      <c r="X268" s="117"/>
      <c r="Y268" s="117"/>
      <c r="Z268" s="117">
        <v>800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/>
      <c r="AQ268" s="117">
        <v>0</v>
      </c>
      <c r="AR268" s="117"/>
      <c r="AS268" s="117"/>
      <c r="AT268" s="117"/>
      <c r="AU268" s="117"/>
      <c r="AV268" s="117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</row>
    <row r="269" spans="1:79" s="99" customFormat="1" ht="12.75" customHeight="1" x14ac:dyDescent="0.2">
      <c r="A269" s="110">
        <v>2240</v>
      </c>
      <c r="B269" s="110"/>
      <c r="C269" s="110"/>
      <c r="D269" s="110"/>
      <c r="E269" s="110"/>
      <c r="F269" s="110"/>
      <c r="G269" s="92" t="s">
        <v>178</v>
      </c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4"/>
      <c r="T269" s="117">
        <v>87954</v>
      </c>
      <c r="U269" s="117"/>
      <c r="V269" s="117"/>
      <c r="W269" s="117"/>
      <c r="X269" s="117"/>
      <c r="Y269" s="117"/>
      <c r="Z269" s="117">
        <v>85219.77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/>
      <c r="AK269" s="117">
        <v>0</v>
      </c>
      <c r="AL269" s="117"/>
      <c r="AM269" s="117"/>
      <c r="AN269" s="117"/>
      <c r="AO269" s="117"/>
      <c r="AP269" s="117"/>
      <c r="AQ269" s="117">
        <v>0</v>
      </c>
      <c r="AR269" s="117"/>
      <c r="AS269" s="117"/>
      <c r="AT269" s="117"/>
      <c r="AU269" s="117"/>
      <c r="AV269" s="117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</row>
    <row r="270" spans="1:79" s="99" customFormat="1" ht="12.75" customHeight="1" x14ac:dyDescent="0.2">
      <c r="A270" s="110">
        <v>2250</v>
      </c>
      <c r="B270" s="110"/>
      <c r="C270" s="110"/>
      <c r="D270" s="110"/>
      <c r="E270" s="110"/>
      <c r="F270" s="110"/>
      <c r="G270" s="92" t="s">
        <v>179</v>
      </c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4"/>
      <c r="T270" s="117">
        <v>11580</v>
      </c>
      <c r="U270" s="117"/>
      <c r="V270" s="117"/>
      <c r="W270" s="117"/>
      <c r="X270" s="117"/>
      <c r="Y270" s="117"/>
      <c r="Z270" s="117">
        <v>11320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/>
      <c r="AK270" s="117">
        <v>0</v>
      </c>
      <c r="AL270" s="117"/>
      <c r="AM270" s="117"/>
      <c r="AN270" s="117"/>
      <c r="AO270" s="117"/>
      <c r="AP270" s="117"/>
      <c r="AQ270" s="117">
        <v>0</v>
      </c>
      <c r="AR270" s="117"/>
      <c r="AS270" s="117"/>
      <c r="AT270" s="117"/>
      <c r="AU270" s="117"/>
      <c r="AV270" s="117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</row>
    <row r="271" spans="1:79" s="99" customFormat="1" ht="25.5" customHeight="1" x14ac:dyDescent="0.2">
      <c r="A271" s="110">
        <v>2272</v>
      </c>
      <c r="B271" s="110"/>
      <c r="C271" s="110"/>
      <c r="D271" s="110"/>
      <c r="E271" s="110"/>
      <c r="F271" s="110"/>
      <c r="G271" s="92" t="s">
        <v>180</v>
      </c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4"/>
      <c r="T271" s="117">
        <v>1394</v>
      </c>
      <c r="U271" s="117"/>
      <c r="V271" s="117"/>
      <c r="W271" s="117"/>
      <c r="X271" s="117"/>
      <c r="Y271" s="117"/>
      <c r="Z271" s="117">
        <v>1343.95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/>
      <c r="AK271" s="117">
        <v>0</v>
      </c>
      <c r="AL271" s="117"/>
      <c r="AM271" s="117"/>
      <c r="AN271" s="117"/>
      <c r="AO271" s="117"/>
      <c r="AP271" s="117"/>
      <c r="AQ271" s="117">
        <v>0</v>
      </c>
      <c r="AR271" s="117"/>
      <c r="AS271" s="117"/>
      <c r="AT271" s="117"/>
      <c r="AU271" s="117"/>
      <c r="AV271" s="117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</row>
    <row r="272" spans="1:79" s="99" customFormat="1" ht="12.75" customHeight="1" x14ac:dyDescent="0.2">
      <c r="A272" s="110">
        <v>2273</v>
      </c>
      <c r="B272" s="110"/>
      <c r="C272" s="110"/>
      <c r="D272" s="110"/>
      <c r="E272" s="110"/>
      <c r="F272" s="110"/>
      <c r="G272" s="92" t="s">
        <v>181</v>
      </c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4"/>
      <c r="T272" s="117">
        <v>45290</v>
      </c>
      <c r="U272" s="117"/>
      <c r="V272" s="117"/>
      <c r="W272" s="117"/>
      <c r="X272" s="117"/>
      <c r="Y272" s="117"/>
      <c r="Z272" s="117">
        <v>42357.81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/>
      <c r="AQ272" s="117">
        <v>0</v>
      </c>
      <c r="AR272" s="117"/>
      <c r="AS272" s="117"/>
      <c r="AT272" s="117"/>
      <c r="AU272" s="117"/>
      <c r="AV272" s="117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</row>
    <row r="273" spans="1:64" s="99" customFormat="1" ht="12.75" customHeight="1" x14ac:dyDescent="0.2">
      <c r="A273" s="110">
        <v>2274</v>
      </c>
      <c r="B273" s="110"/>
      <c r="C273" s="110"/>
      <c r="D273" s="110"/>
      <c r="E273" s="110"/>
      <c r="F273" s="110"/>
      <c r="G273" s="92" t="s">
        <v>182</v>
      </c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4"/>
      <c r="T273" s="117">
        <v>243837</v>
      </c>
      <c r="U273" s="117"/>
      <c r="V273" s="117"/>
      <c r="W273" s="117"/>
      <c r="X273" s="117"/>
      <c r="Y273" s="117"/>
      <c r="Z273" s="117">
        <v>234789.34</v>
      </c>
      <c r="AA273" s="117"/>
      <c r="AB273" s="117"/>
      <c r="AC273" s="117"/>
      <c r="AD273" s="117"/>
      <c r="AE273" s="117">
        <v>0</v>
      </c>
      <c r="AF273" s="117"/>
      <c r="AG273" s="117"/>
      <c r="AH273" s="117"/>
      <c r="AI273" s="117"/>
      <c r="AJ273" s="117"/>
      <c r="AK273" s="117">
        <v>0</v>
      </c>
      <c r="AL273" s="117"/>
      <c r="AM273" s="117"/>
      <c r="AN273" s="117"/>
      <c r="AO273" s="117"/>
      <c r="AP273" s="117"/>
      <c r="AQ273" s="117">
        <v>0</v>
      </c>
      <c r="AR273" s="117"/>
      <c r="AS273" s="117"/>
      <c r="AT273" s="117"/>
      <c r="AU273" s="117"/>
      <c r="AV273" s="117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</row>
    <row r="274" spans="1:64" s="99" customFormat="1" ht="25.5" customHeight="1" x14ac:dyDescent="0.2">
      <c r="A274" s="110">
        <v>2275</v>
      </c>
      <c r="B274" s="110"/>
      <c r="C274" s="110"/>
      <c r="D274" s="110"/>
      <c r="E274" s="110"/>
      <c r="F274" s="110"/>
      <c r="G274" s="92" t="s">
        <v>183</v>
      </c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4"/>
      <c r="T274" s="117">
        <v>3113</v>
      </c>
      <c r="U274" s="117"/>
      <c r="V274" s="117"/>
      <c r="W274" s="117"/>
      <c r="X274" s="117"/>
      <c r="Y274" s="117"/>
      <c r="Z274" s="117">
        <v>3112.4</v>
      </c>
      <c r="AA274" s="117"/>
      <c r="AB274" s="117"/>
      <c r="AC274" s="117"/>
      <c r="AD274" s="117"/>
      <c r="AE274" s="117">
        <v>0</v>
      </c>
      <c r="AF274" s="117"/>
      <c r="AG274" s="117"/>
      <c r="AH274" s="117"/>
      <c r="AI274" s="117"/>
      <c r="AJ274" s="117"/>
      <c r="AK274" s="117">
        <v>0</v>
      </c>
      <c r="AL274" s="117"/>
      <c r="AM274" s="117"/>
      <c r="AN274" s="117"/>
      <c r="AO274" s="117"/>
      <c r="AP274" s="117"/>
      <c r="AQ274" s="117">
        <v>0</v>
      </c>
      <c r="AR274" s="117"/>
      <c r="AS274" s="117"/>
      <c r="AT274" s="117"/>
      <c r="AU274" s="117"/>
      <c r="AV274" s="117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</row>
    <row r="275" spans="1:64" s="99" customFormat="1" ht="38.25" customHeight="1" x14ac:dyDescent="0.2">
      <c r="A275" s="110">
        <v>2282</v>
      </c>
      <c r="B275" s="110"/>
      <c r="C275" s="110"/>
      <c r="D275" s="110"/>
      <c r="E275" s="110"/>
      <c r="F275" s="110"/>
      <c r="G275" s="92" t="s">
        <v>184</v>
      </c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4"/>
      <c r="T275" s="117">
        <v>1262</v>
      </c>
      <c r="U275" s="117"/>
      <c r="V275" s="117"/>
      <c r="W275" s="117"/>
      <c r="X275" s="117"/>
      <c r="Y275" s="117"/>
      <c r="Z275" s="117">
        <v>1261.46</v>
      </c>
      <c r="AA275" s="117"/>
      <c r="AB275" s="117"/>
      <c r="AC275" s="117"/>
      <c r="AD275" s="117"/>
      <c r="AE275" s="117">
        <v>0</v>
      </c>
      <c r="AF275" s="117"/>
      <c r="AG275" s="117"/>
      <c r="AH275" s="117"/>
      <c r="AI275" s="117"/>
      <c r="AJ275" s="117"/>
      <c r="AK275" s="117">
        <v>0</v>
      </c>
      <c r="AL275" s="117"/>
      <c r="AM275" s="117"/>
      <c r="AN275" s="117"/>
      <c r="AO275" s="117"/>
      <c r="AP275" s="117"/>
      <c r="AQ275" s="117">
        <v>0</v>
      </c>
      <c r="AR275" s="117"/>
      <c r="AS275" s="117"/>
      <c r="AT275" s="117"/>
      <c r="AU275" s="117"/>
      <c r="AV275" s="117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</row>
    <row r="276" spans="1:64" s="99" customFormat="1" ht="12.75" customHeight="1" x14ac:dyDescent="0.2">
      <c r="A276" s="110">
        <v>2800</v>
      </c>
      <c r="B276" s="110"/>
      <c r="C276" s="110"/>
      <c r="D276" s="110"/>
      <c r="E276" s="110"/>
      <c r="F276" s="110"/>
      <c r="G276" s="92" t="s">
        <v>185</v>
      </c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4"/>
      <c r="T276" s="117">
        <v>177</v>
      </c>
      <c r="U276" s="117"/>
      <c r="V276" s="117"/>
      <c r="W276" s="117"/>
      <c r="X276" s="117"/>
      <c r="Y276" s="117"/>
      <c r="Z276" s="117">
        <v>176.07</v>
      </c>
      <c r="AA276" s="117"/>
      <c r="AB276" s="117"/>
      <c r="AC276" s="117"/>
      <c r="AD276" s="117"/>
      <c r="AE276" s="117">
        <v>0</v>
      </c>
      <c r="AF276" s="117"/>
      <c r="AG276" s="117"/>
      <c r="AH276" s="117"/>
      <c r="AI276" s="117"/>
      <c r="AJ276" s="117"/>
      <c r="AK276" s="117">
        <v>0</v>
      </c>
      <c r="AL276" s="117"/>
      <c r="AM276" s="117"/>
      <c r="AN276" s="117"/>
      <c r="AO276" s="117"/>
      <c r="AP276" s="117"/>
      <c r="AQ276" s="117">
        <v>0</v>
      </c>
      <c r="AR276" s="117"/>
      <c r="AS276" s="117"/>
      <c r="AT276" s="117"/>
      <c r="AU276" s="117"/>
      <c r="AV276" s="117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</row>
    <row r="277" spans="1:64" s="6" customFormat="1" ht="12.75" customHeight="1" x14ac:dyDescent="0.2">
      <c r="A277" s="88"/>
      <c r="B277" s="88"/>
      <c r="C277" s="88"/>
      <c r="D277" s="88"/>
      <c r="E277" s="88"/>
      <c r="F277" s="88"/>
      <c r="G277" s="100" t="s">
        <v>147</v>
      </c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2"/>
      <c r="T277" s="116">
        <v>1568240.33</v>
      </c>
      <c r="U277" s="116"/>
      <c r="V277" s="116"/>
      <c r="W277" s="116"/>
      <c r="X277" s="116"/>
      <c r="Y277" s="116"/>
      <c r="Z277" s="116">
        <v>1553212.88</v>
      </c>
      <c r="AA277" s="116"/>
      <c r="AB277" s="116"/>
      <c r="AC277" s="116"/>
      <c r="AD277" s="116"/>
      <c r="AE277" s="116">
        <v>0</v>
      </c>
      <c r="AF277" s="116"/>
      <c r="AG277" s="116"/>
      <c r="AH277" s="116"/>
      <c r="AI277" s="116"/>
      <c r="AJ277" s="116"/>
      <c r="AK277" s="116">
        <v>0</v>
      </c>
      <c r="AL277" s="116"/>
      <c r="AM277" s="116"/>
      <c r="AN277" s="116"/>
      <c r="AO277" s="116"/>
      <c r="AP277" s="116"/>
      <c r="AQ277" s="116">
        <v>0</v>
      </c>
      <c r="AR277" s="116"/>
      <c r="AS277" s="116"/>
      <c r="AT277" s="116"/>
      <c r="AU277" s="116"/>
      <c r="AV277" s="116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</row>
    <row r="279" spans="1:64" ht="14.25" customHeight="1" x14ac:dyDescent="12.75">
      <c r="A279" s="42" t="s">
        <v>252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</row>
    <row r="280" spans="1:64" ht="15" customHeight="1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</row>
    <row r="281" spans="1:6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64" ht="14.25" x14ac:dyDescent="0.2">
      <c r="A283" s="42" t="s">
        <v>267</v>
      </c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</row>
    <row r="284" spans="1:64" ht="14.25" x14ac:dyDescent="0.2">
      <c r="A284" s="42" t="s">
        <v>240</v>
      </c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</row>
    <row r="285" spans="1:64" ht="15" customHeight="1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</row>
    <row r="286" spans="1:64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9" spans="1:58" ht="28.5" customHeight="1" x14ac:dyDescent="0.2">
      <c r="A289" s="130" t="s">
        <v>225</v>
      </c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22"/>
      <c r="AC289" s="22"/>
      <c r="AD289" s="22"/>
      <c r="AE289" s="22"/>
      <c r="AF289" s="22"/>
      <c r="AG289" s="22"/>
      <c r="AH289" s="25"/>
      <c r="AI289" s="25"/>
      <c r="AJ289" s="25"/>
      <c r="AK289" s="25"/>
      <c r="AL289" s="25"/>
      <c r="AM289" s="25"/>
      <c r="AN289" s="25"/>
      <c r="AO289" s="25"/>
      <c r="AP289" s="25"/>
      <c r="AQ289" s="22"/>
      <c r="AR289" s="22"/>
      <c r="AS289" s="22"/>
      <c r="AT289" s="22"/>
      <c r="AU289" s="131" t="s">
        <v>227</v>
      </c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</row>
    <row r="290" spans="1:58" ht="12.75" customHeight="1" x14ac:dyDescent="0.2">
      <c r="AB290" s="23"/>
      <c r="AC290" s="23"/>
      <c r="AD290" s="23"/>
      <c r="AE290" s="23"/>
      <c r="AF290" s="23"/>
      <c r="AG290" s="23"/>
      <c r="AH290" s="27" t="s">
        <v>1</v>
      </c>
      <c r="AI290" s="27"/>
      <c r="AJ290" s="27"/>
      <c r="AK290" s="27"/>
      <c r="AL290" s="27"/>
      <c r="AM290" s="27"/>
      <c r="AN290" s="27"/>
      <c r="AO290" s="27"/>
      <c r="AP290" s="27"/>
      <c r="AQ290" s="23"/>
      <c r="AR290" s="23"/>
      <c r="AS290" s="23"/>
      <c r="AT290" s="23"/>
      <c r="AU290" s="27" t="s">
        <v>160</v>
      </c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</row>
    <row r="291" spans="1:58" ht="15" x14ac:dyDescent="0.2">
      <c r="AB291" s="23"/>
      <c r="AC291" s="23"/>
      <c r="AD291" s="23"/>
      <c r="AE291" s="23"/>
      <c r="AF291" s="23"/>
      <c r="AG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3"/>
      <c r="AS291" s="23"/>
      <c r="AT291" s="23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</row>
    <row r="292" spans="1:58" ht="18" customHeight="1" x14ac:dyDescent="0.2">
      <c r="A292" s="130" t="s">
        <v>226</v>
      </c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23"/>
      <c r="AC292" s="23"/>
      <c r="AD292" s="23"/>
      <c r="AE292" s="23"/>
      <c r="AF292" s="23"/>
      <c r="AG292" s="23"/>
      <c r="AH292" s="26"/>
      <c r="AI292" s="26"/>
      <c r="AJ292" s="26"/>
      <c r="AK292" s="26"/>
      <c r="AL292" s="26"/>
      <c r="AM292" s="26"/>
      <c r="AN292" s="26"/>
      <c r="AO292" s="26"/>
      <c r="AP292" s="26"/>
      <c r="AQ292" s="23"/>
      <c r="AR292" s="23"/>
      <c r="AS292" s="23"/>
      <c r="AT292" s="23"/>
      <c r="AU292" s="132" t="s">
        <v>228</v>
      </c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</row>
    <row r="293" spans="1:58" ht="12" customHeight="1" x14ac:dyDescent="0.2">
      <c r="AB293" s="23"/>
      <c r="AC293" s="23"/>
      <c r="AD293" s="23"/>
      <c r="AE293" s="23"/>
      <c r="AF293" s="23"/>
      <c r="AG293" s="23"/>
      <c r="AH293" s="27" t="s">
        <v>1</v>
      </c>
      <c r="AI293" s="27"/>
      <c r="AJ293" s="27"/>
      <c r="AK293" s="27"/>
      <c r="AL293" s="27"/>
      <c r="AM293" s="27"/>
      <c r="AN293" s="27"/>
      <c r="AO293" s="27"/>
      <c r="AP293" s="27"/>
      <c r="AQ293" s="23"/>
      <c r="AR293" s="23"/>
      <c r="AS293" s="23"/>
      <c r="AT293" s="23"/>
      <c r="AU293" s="27" t="s">
        <v>160</v>
      </c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</row>
  </sheetData>
  <mergeCells count="2071">
    <mergeCell ref="AQ277:AV277"/>
    <mergeCell ref="AW277:BD277"/>
    <mergeCell ref="BE277:BL277"/>
    <mergeCell ref="A277:F277"/>
    <mergeCell ref="G277:S277"/>
    <mergeCell ref="T277:Y277"/>
    <mergeCell ref="Z277:AD277"/>
    <mergeCell ref="AE277:AJ277"/>
    <mergeCell ref="AK277:AP277"/>
    <mergeCell ref="BE275:BL275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BE276:BL276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AQ273:AV273"/>
    <mergeCell ref="AW273:BD273"/>
    <mergeCell ref="BE273:BL273"/>
    <mergeCell ref="A274:F274"/>
    <mergeCell ref="G274:S274"/>
    <mergeCell ref="T274:Y274"/>
    <mergeCell ref="Z274:AD274"/>
    <mergeCell ref="AE274:AJ274"/>
    <mergeCell ref="AK274:AP274"/>
    <mergeCell ref="AQ274:AV274"/>
    <mergeCell ref="A273:F273"/>
    <mergeCell ref="G273:S273"/>
    <mergeCell ref="T273:Y273"/>
    <mergeCell ref="Z273:AD273"/>
    <mergeCell ref="AE273:AJ273"/>
    <mergeCell ref="AK273:AP273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BE272:BL272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T267:Y267"/>
    <mergeCell ref="Z267:AD267"/>
    <mergeCell ref="AE267:AJ267"/>
    <mergeCell ref="AK267:AP267"/>
    <mergeCell ref="AQ267:AV267"/>
    <mergeCell ref="AW267:BD267"/>
    <mergeCell ref="A266:F266"/>
    <mergeCell ref="G266:S266"/>
    <mergeCell ref="T266:Y266"/>
    <mergeCell ref="Z266:AD266"/>
    <mergeCell ref="AE266:AJ266"/>
    <mergeCell ref="AK266:AP266"/>
    <mergeCell ref="AQ266:AV266"/>
    <mergeCell ref="BH257:BL257"/>
    <mergeCell ref="AE257:AI257"/>
    <mergeCell ref="AJ257:AN257"/>
    <mergeCell ref="AO257:AS257"/>
    <mergeCell ref="AT257:AW257"/>
    <mergeCell ref="AX257:BB257"/>
    <mergeCell ref="BC257:BG257"/>
    <mergeCell ref="AO256:AS256"/>
    <mergeCell ref="AT256:AW256"/>
    <mergeCell ref="AX256:BB256"/>
    <mergeCell ref="BC256:BG256"/>
    <mergeCell ref="BH256:BL256"/>
    <mergeCell ref="A257:F257"/>
    <mergeCell ref="G257:P257"/>
    <mergeCell ref="Q257:U257"/>
    <mergeCell ref="V257:Y257"/>
    <mergeCell ref="Z257:AD257"/>
    <mergeCell ref="AX255:BB255"/>
    <mergeCell ref="BC255:BG255"/>
    <mergeCell ref="BH255:BL255"/>
    <mergeCell ref="A256:F256"/>
    <mergeCell ref="G256:P256"/>
    <mergeCell ref="Q256:U256"/>
    <mergeCell ref="V256:Y256"/>
    <mergeCell ref="Z256:AD256"/>
    <mergeCell ref="AE256:AI256"/>
    <mergeCell ref="AJ256:AN256"/>
    <mergeCell ref="BH254:BL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E254:AI254"/>
    <mergeCell ref="AJ254:AN254"/>
    <mergeCell ref="AO254:AS254"/>
    <mergeCell ref="AT254:AW254"/>
    <mergeCell ref="AX254:BB254"/>
    <mergeCell ref="BC254:BG254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BH251:BL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E251:AI251"/>
    <mergeCell ref="AJ251:AN251"/>
    <mergeCell ref="AO251:AS251"/>
    <mergeCell ref="AT251:AW251"/>
    <mergeCell ref="AX251:BB251"/>
    <mergeCell ref="BC251:BG251"/>
    <mergeCell ref="AO250:AS250"/>
    <mergeCell ref="AT250:AW250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X249:BB249"/>
    <mergeCell ref="BC249:BG249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BH248:BL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E248:AI248"/>
    <mergeCell ref="AJ248:AN248"/>
    <mergeCell ref="AO248:AS248"/>
    <mergeCell ref="AT248:AW248"/>
    <mergeCell ref="AX248:BB248"/>
    <mergeCell ref="BC248:BG248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BG236:BL236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6:BF236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5:BF235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3:BF233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2:BF232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31:BF231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Z226:AD226"/>
    <mergeCell ref="AE226:AJ226"/>
    <mergeCell ref="AK226:AP226"/>
    <mergeCell ref="AQ226:AV226"/>
    <mergeCell ref="AW226:BA226"/>
    <mergeCell ref="BB226:BF226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AP201:AT201"/>
    <mergeCell ref="AU201:AY201"/>
    <mergeCell ref="AZ201:BD201"/>
    <mergeCell ref="A201:F201"/>
    <mergeCell ref="G201:S201"/>
    <mergeCell ref="T201:Z201"/>
    <mergeCell ref="AA201:AE201"/>
    <mergeCell ref="AF201:AJ201"/>
    <mergeCell ref="AK201:AO201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A191:F191"/>
    <mergeCell ref="G191:S191"/>
    <mergeCell ref="T191:Z191"/>
    <mergeCell ref="AA191:AE191"/>
    <mergeCell ref="AF191:AJ191"/>
    <mergeCell ref="AK191:AO191"/>
    <mergeCell ref="AP191:AT191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BJ179:BL179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A176:C176"/>
    <mergeCell ref="D176:V176"/>
    <mergeCell ref="W176:Y176"/>
    <mergeCell ref="Z176:AB176"/>
    <mergeCell ref="AC176:AE176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79:D79"/>
    <mergeCell ref="E79:W79"/>
    <mergeCell ref="X79:AB79"/>
    <mergeCell ref="AC79:AG79"/>
    <mergeCell ref="AH79:AL79"/>
    <mergeCell ref="BL62:BP62"/>
    <mergeCell ref="BQ62:BT62"/>
    <mergeCell ref="BU62:BY62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92:AA292"/>
    <mergeCell ref="AH292:AP292"/>
    <mergeCell ref="AU292:BF292"/>
    <mergeCell ref="AH293:AP293"/>
    <mergeCell ref="AU293:BF293"/>
    <mergeCell ref="A31:D31"/>
    <mergeCell ref="E31:T31"/>
    <mergeCell ref="U31:Y31"/>
    <mergeCell ref="Z31:AD31"/>
    <mergeCell ref="AE31:AH31"/>
    <mergeCell ref="A285:BL285"/>
    <mergeCell ref="A289:AA289"/>
    <mergeCell ref="AH289:AP289"/>
    <mergeCell ref="AU289:BF289"/>
    <mergeCell ref="AH290:AP290"/>
    <mergeCell ref="AU290:BF290"/>
    <mergeCell ref="AW265:BD265"/>
    <mergeCell ref="BE265:BL265"/>
    <mergeCell ref="A279:BL279"/>
    <mergeCell ref="A280:BL280"/>
    <mergeCell ref="A283:BL283"/>
    <mergeCell ref="A284:BL284"/>
    <mergeCell ref="AW266:BD266"/>
    <mergeCell ref="BE266:BL266"/>
    <mergeCell ref="A267:F267"/>
    <mergeCell ref="G267:S267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64:F264"/>
    <mergeCell ref="G264:S264"/>
    <mergeCell ref="T264:Y264"/>
    <mergeCell ref="Z264:AD264"/>
    <mergeCell ref="AE264:AJ264"/>
    <mergeCell ref="AK264:AP264"/>
    <mergeCell ref="BE261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24:AP224"/>
    <mergeCell ref="AQ224:AV224"/>
    <mergeCell ref="AW224:BA224"/>
    <mergeCell ref="BB224:BF224"/>
    <mergeCell ref="BG224:BL224"/>
    <mergeCell ref="A238:BL238"/>
    <mergeCell ref="BG225:BL225"/>
    <mergeCell ref="A226:F226"/>
    <mergeCell ref="G226:S226"/>
    <mergeCell ref="T226:Y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Z199:BD199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P196:AT196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193:BL193"/>
    <mergeCell ref="A194:BD194"/>
    <mergeCell ref="A195:F196"/>
    <mergeCell ref="G195:S196"/>
    <mergeCell ref="T195:Z196"/>
    <mergeCell ref="AA195:AO195"/>
    <mergeCell ref="AP195:BD195"/>
    <mergeCell ref="AA196:AE196"/>
    <mergeCell ref="AF196:AJ196"/>
    <mergeCell ref="AK196:AO196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5:BC175"/>
    <mergeCell ref="BD175:BF175"/>
    <mergeCell ref="BG175:BI175"/>
    <mergeCell ref="BJ175:BL175"/>
    <mergeCell ref="A182:BL182"/>
    <mergeCell ref="A183:BS183"/>
    <mergeCell ref="AF176:AH176"/>
    <mergeCell ref="AI176:AK176"/>
    <mergeCell ref="AL176:AN176"/>
    <mergeCell ref="AO176:AQ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BJ171:BL172"/>
    <mergeCell ref="W172:Y172"/>
    <mergeCell ref="Z172:AB172"/>
    <mergeCell ref="AC172:AE172"/>
    <mergeCell ref="AF172:AH172"/>
    <mergeCell ref="AI172:AK172"/>
    <mergeCell ref="AL172:AN172"/>
    <mergeCell ref="AO172:AQ172"/>
    <mergeCell ref="AR172:AT172"/>
    <mergeCell ref="BG170:BL170"/>
    <mergeCell ref="W171:AB171"/>
    <mergeCell ref="AC171:AH171"/>
    <mergeCell ref="AI171:AN171"/>
    <mergeCell ref="AO171:AT171"/>
    <mergeCell ref="AU171:AW172"/>
    <mergeCell ref="AX171:AZ172"/>
    <mergeCell ref="BA171:BC172"/>
    <mergeCell ref="BD171:BF172"/>
    <mergeCell ref="BG171:BI172"/>
    <mergeCell ref="A170:C172"/>
    <mergeCell ref="D170:V172"/>
    <mergeCell ref="W170:AH170"/>
    <mergeCell ref="AI170:AT170"/>
    <mergeCell ref="AU170:AZ170"/>
    <mergeCell ref="BA170:BF170"/>
    <mergeCell ref="AT158:AX158"/>
    <mergeCell ref="AY158:BC158"/>
    <mergeCell ref="BD158:BH158"/>
    <mergeCell ref="BI158:BM158"/>
    <mergeCell ref="BN158:BR158"/>
    <mergeCell ref="A169:BL169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2:AT142"/>
    <mergeCell ref="AU142:AY142"/>
    <mergeCell ref="AZ142:BD142"/>
    <mergeCell ref="BE142:BI142"/>
    <mergeCell ref="A152:BL152"/>
    <mergeCell ref="A153:BR153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7:BX127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BQ108:BT108"/>
    <mergeCell ref="BU108:BY108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AR78:AV78"/>
    <mergeCell ref="AW78:BA78"/>
    <mergeCell ref="BB78:BF78"/>
    <mergeCell ref="BG78:BK78"/>
    <mergeCell ref="A92:BL92"/>
    <mergeCell ref="A93:BK93"/>
    <mergeCell ref="AM79:AQ79"/>
    <mergeCell ref="AR79:AV79"/>
    <mergeCell ref="AW79:BA79"/>
    <mergeCell ref="BB79:BF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0:BY50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8 A175 A117">
    <cfRule type="cellIs" dxfId="41" priority="46" stopIfTrue="1" operator="equal">
      <formula>A107</formula>
    </cfRule>
  </conditionalFormatting>
  <conditionalFormatting sqref="A127:C127 A142:C142">
    <cfRule type="cellIs" dxfId="40" priority="47" stopIfTrue="1" operator="equal">
      <formula>A126</formula>
    </cfRule>
    <cfRule type="cellIs" dxfId="39" priority="48" stopIfTrue="1" operator="equal">
      <formula>0</formula>
    </cfRule>
  </conditionalFormatting>
  <conditionalFormatting sqref="A109">
    <cfRule type="cellIs" dxfId="38" priority="45" stopIfTrue="1" operator="equal">
      <formula>A108</formula>
    </cfRule>
  </conditionalFormatting>
  <conditionalFormatting sqref="A119">
    <cfRule type="cellIs" dxfId="37" priority="50" stopIfTrue="1" operator="equal">
      <formula>A117</formula>
    </cfRule>
  </conditionalFormatting>
  <conditionalFormatting sqref="A118">
    <cfRule type="cellIs" dxfId="36" priority="43" stopIfTrue="1" operator="equal">
      <formula>A117</formula>
    </cfRule>
  </conditionalFormatting>
  <conditionalFormatting sqref="A176">
    <cfRule type="cellIs" dxfId="35" priority="5" stopIfTrue="1" operator="equal">
      <formula>A175</formula>
    </cfRule>
  </conditionalFormatting>
  <conditionalFormatting sqref="A128:C128">
    <cfRule type="cellIs" dxfId="34" priority="40" stopIfTrue="1" operator="equal">
      <formula>A127</formula>
    </cfRule>
    <cfRule type="cellIs" dxfId="33" priority="41" stopIfTrue="1" operator="equal">
      <formula>0</formula>
    </cfRule>
  </conditionalFormatting>
  <conditionalFormatting sqref="A129:C129">
    <cfRule type="cellIs" dxfId="32" priority="38" stopIfTrue="1" operator="equal">
      <formula>A128</formula>
    </cfRule>
    <cfRule type="cellIs" dxfId="31" priority="39" stopIfTrue="1" operator="equal">
      <formula>0</formula>
    </cfRule>
  </conditionalFormatting>
  <conditionalFormatting sqref="A130:C130">
    <cfRule type="cellIs" dxfId="30" priority="36" stopIfTrue="1" operator="equal">
      <formula>A129</formula>
    </cfRule>
    <cfRule type="cellIs" dxfId="29" priority="37" stopIfTrue="1" operator="equal">
      <formula>0</formula>
    </cfRule>
  </conditionalFormatting>
  <conditionalFormatting sqref="A131:C131">
    <cfRule type="cellIs" dxfId="28" priority="34" stopIfTrue="1" operator="equal">
      <formula>A130</formula>
    </cfRule>
    <cfRule type="cellIs" dxfId="27" priority="35" stopIfTrue="1" operator="equal">
      <formula>0</formula>
    </cfRule>
  </conditionalFormatting>
  <conditionalFormatting sqref="A132:C132">
    <cfRule type="cellIs" dxfId="26" priority="32" stopIfTrue="1" operator="equal">
      <formula>A131</formula>
    </cfRule>
    <cfRule type="cellIs" dxfId="25" priority="33" stopIfTrue="1" operator="equal">
      <formula>0</formula>
    </cfRule>
  </conditionalFormatting>
  <conditionalFormatting sqref="A133:C133">
    <cfRule type="cellIs" dxfId="24" priority="30" stopIfTrue="1" operator="equal">
      <formula>A132</formula>
    </cfRule>
    <cfRule type="cellIs" dxfId="23" priority="31" stopIfTrue="1" operator="equal">
      <formula>0</formula>
    </cfRule>
  </conditionalFormatting>
  <conditionalFormatting sqref="A134:C134">
    <cfRule type="cellIs" dxfId="22" priority="28" stopIfTrue="1" operator="equal">
      <formula>A133</formula>
    </cfRule>
    <cfRule type="cellIs" dxfId="21" priority="29" stopIfTrue="1" operator="equal">
      <formula>0</formula>
    </cfRule>
  </conditionalFormatting>
  <conditionalFormatting sqref="A135:C135">
    <cfRule type="cellIs" dxfId="20" priority="26" stopIfTrue="1" operator="equal">
      <formula>A134</formula>
    </cfRule>
    <cfRule type="cellIs" dxfId="19" priority="27" stopIfTrue="1" operator="equal">
      <formula>0</formula>
    </cfRule>
  </conditionalFormatting>
  <conditionalFormatting sqref="A143:C143">
    <cfRule type="cellIs" dxfId="18" priority="22" stopIfTrue="1" operator="equal">
      <formula>A142</formula>
    </cfRule>
    <cfRule type="cellIs" dxfId="17" priority="23" stopIfTrue="1" operator="equal">
      <formula>0</formula>
    </cfRule>
  </conditionalFormatting>
  <conditionalFormatting sqref="A144:C144">
    <cfRule type="cellIs" dxfId="16" priority="20" stopIfTrue="1" operator="equal">
      <formula>A143</formula>
    </cfRule>
    <cfRule type="cellIs" dxfId="15" priority="21" stopIfTrue="1" operator="equal">
      <formula>0</formula>
    </cfRule>
  </conditionalFormatting>
  <conditionalFormatting sqref="A145:C145">
    <cfRule type="cellIs" dxfId="14" priority="18" stopIfTrue="1" operator="equal">
      <formula>A144</formula>
    </cfRule>
    <cfRule type="cellIs" dxfId="13" priority="19" stopIfTrue="1" operator="equal">
      <formula>0</formula>
    </cfRule>
  </conditionalFormatting>
  <conditionalFormatting sqref="A146:C146">
    <cfRule type="cellIs" dxfId="12" priority="16" stopIfTrue="1" operator="equal">
      <formula>A145</formula>
    </cfRule>
    <cfRule type="cellIs" dxfId="11" priority="17" stopIfTrue="1" operator="equal">
      <formula>0</formula>
    </cfRule>
  </conditionalFormatting>
  <conditionalFormatting sqref="A147:C147">
    <cfRule type="cellIs" dxfId="10" priority="14" stopIfTrue="1" operator="equal">
      <formula>A146</formula>
    </cfRule>
    <cfRule type="cellIs" dxfId="9" priority="15" stopIfTrue="1" operator="equal">
      <formula>0</formula>
    </cfRule>
  </conditionalFormatting>
  <conditionalFormatting sqref="A148:C148">
    <cfRule type="cellIs" dxfId="8" priority="12" stopIfTrue="1" operator="equal">
      <formula>A147</formula>
    </cfRule>
    <cfRule type="cellIs" dxfId="7" priority="13" stopIfTrue="1" operator="equal">
      <formula>0</formula>
    </cfRule>
  </conditionalFormatting>
  <conditionalFormatting sqref="A149:C149">
    <cfRule type="cellIs" dxfId="6" priority="10" stopIfTrue="1" operator="equal">
      <formula>A148</formula>
    </cfRule>
    <cfRule type="cellIs" dxfId="5" priority="11" stopIfTrue="1" operator="equal">
      <formula>0</formula>
    </cfRule>
  </conditionalFormatting>
  <conditionalFormatting sqref="A150:C150">
    <cfRule type="cellIs" dxfId="4" priority="8" stopIfTrue="1" operator="equal">
      <formula>A149</formula>
    </cfRule>
    <cfRule type="cellIs" dxfId="3" priority="9" stopIfTrue="1" operator="equal">
      <formula>0</formula>
    </cfRule>
  </conditionalFormatting>
  <conditionalFormatting sqref="A177">
    <cfRule type="cellIs" dxfId="2" priority="4" stopIfTrue="1" operator="equal">
      <formula>A176</formula>
    </cfRule>
  </conditionalFormatting>
  <conditionalFormatting sqref="A178">
    <cfRule type="cellIs" dxfId="1" priority="3" stopIfTrue="1" operator="equal">
      <formula>A177</formula>
    </cfRule>
  </conditionalFormatting>
  <conditionalFormatting sqref="A179">
    <cfRule type="cellIs" dxfId="0" priority="2" stopIfTrue="1" operator="equal">
      <formula>A178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КПК0615031</vt:lpstr>
      <vt:lpstr>'Додаток2 КПК0615031'!Область_печати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2021-01-16T11:10:01Z</cp:lastPrinted>
  <dcterms:created xsi:type="dcterms:W3CDTF">2016-07-02T12:27:50Z</dcterms:created>
  <dcterms:modified xsi:type="dcterms:W3CDTF">2021-01-16T11:11:03Z</dcterms:modified>
</cp:coreProperties>
</file>